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di\Dropbox\BioTechniques-Methods-Paper-for-submission\RESUBMISSION\"/>
    </mc:Choice>
  </mc:AlternateContent>
  <xr:revisionPtr revIDLastSave="0" documentId="13_ncr:1_{3C300614-7F17-4DBC-917C-9DAC1EAF95CC}" xr6:coauthVersionLast="45" xr6:coauthVersionMax="45" xr10:uidLastSave="{00000000-0000-0000-0000-000000000000}"/>
  <bookViews>
    <workbookView xWindow="-110" yWindow="-110" windowWidth="19420" windowHeight="10420" activeTab="6" xr2:uid="{81AA549E-4602-412D-A2F1-B026A0595E2C}"/>
  </bookViews>
  <sheets>
    <sheet name="Table_legends" sheetId="2" r:id="rId1"/>
    <sheet name="Table_S1" sheetId="4" r:id="rId2"/>
    <sheet name="Table_S2" sheetId="1" r:id="rId3"/>
    <sheet name="Table_S3" sheetId="3" r:id="rId4"/>
    <sheet name="Table_S4" sheetId="7" r:id="rId5"/>
    <sheet name="Table_S5" sheetId="6" r:id="rId6"/>
    <sheet name="Table_S6" sheetId="5" r:id="rId7"/>
  </sheets>
  <definedNames>
    <definedName name="_xlnm._FilterDatabase" localSheetId="5" hidden="1">Table_S5!$A$3:$E$66</definedName>
    <definedName name="_xlnm._FilterDatabase" localSheetId="6" hidden="1">Table_S6!$A$3:$G$3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3" l="1"/>
</calcChain>
</file>

<file path=xl/sharedStrings.xml><?xml version="1.0" encoding="utf-8"?>
<sst xmlns="http://schemas.openxmlformats.org/spreadsheetml/2006/main" count="445" uniqueCount="124">
  <si>
    <t>Patient ID</t>
  </si>
  <si>
    <t>Reads mapped to genome (million)</t>
  </si>
  <si>
    <t>Reads mapped to target (million)</t>
  </si>
  <si>
    <t>On-target %</t>
  </si>
  <si>
    <t>Regions with no coverage (%)</t>
  </si>
  <si>
    <t>Target with &gt;2000X depth (%)</t>
  </si>
  <si>
    <t>Average depth</t>
  </si>
  <si>
    <t>Supplementary Table 2: Sequencing metrics for single-captured samples</t>
  </si>
  <si>
    <t>AKT1</t>
  </si>
  <si>
    <t>AKT2</t>
  </si>
  <si>
    <t>KMT2C</t>
  </si>
  <si>
    <t>MYC</t>
  </si>
  <si>
    <t>PTEN</t>
  </si>
  <si>
    <t>TP53</t>
  </si>
  <si>
    <t>APC</t>
  </si>
  <si>
    <t>BRCA1</t>
  </si>
  <si>
    <t>CDKN2A</t>
  </si>
  <si>
    <t>PIK3CA</t>
  </si>
  <si>
    <t>AR</t>
  </si>
  <si>
    <t>BRCA2</t>
  </si>
  <si>
    <t>PIK3CB</t>
  </si>
  <si>
    <t>RAD51C</t>
  </si>
  <si>
    <t>CHEK2</t>
  </si>
  <si>
    <t>MED12</t>
  </si>
  <si>
    <t>PIK3R1</t>
  </si>
  <si>
    <t>ARID1A</t>
  </si>
  <si>
    <t>RB1</t>
  </si>
  <si>
    <t>SPOP</t>
  </si>
  <si>
    <t>CCND1</t>
  </si>
  <si>
    <t>MLH1</t>
  </si>
  <si>
    <t>CTNNB1</t>
  </si>
  <si>
    <t>ATM</t>
  </si>
  <si>
    <t>MSH2</t>
  </si>
  <si>
    <t>ATR</t>
  </si>
  <si>
    <t>FANCA</t>
  </si>
  <si>
    <t>PALB2</t>
  </si>
  <si>
    <t>Full exonic sequence (n=42)</t>
  </si>
  <si>
    <t>CDKN1B</t>
  </si>
  <si>
    <t>CHD1</t>
  </si>
  <si>
    <t>ERCC3</t>
  </si>
  <si>
    <t>FANCD2</t>
  </si>
  <si>
    <t>FANCI</t>
  </si>
  <si>
    <t>FOXA1</t>
  </si>
  <si>
    <t>HDAC2</t>
  </si>
  <si>
    <t>KMT2D</t>
  </si>
  <si>
    <t>MLH3</t>
  </si>
  <si>
    <t>MRE11A</t>
  </si>
  <si>
    <t>NBN</t>
  </si>
  <si>
    <t>NCOA2</t>
  </si>
  <si>
    <t>NKX3-1</t>
  </si>
  <si>
    <t>ZFHX3</t>
  </si>
  <si>
    <t xml:space="preserve">Gene </t>
  </si>
  <si>
    <t>Identified in commercial assay? (Y/N)</t>
  </si>
  <si>
    <t>Variant_location</t>
  </si>
  <si>
    <t>Alteration</t>
  </si>
  <si>
    <t>X:66943552</t>
  </si>
  <si>
    <t>17:7578493</t>
  </si>
  <si>
    <t>5:112175952</t>
  </si>
  <si>
    <t>17:7578460</t>
  </si>
  <si>
    <t>X:66943543</t>
  </si>
  <si>
    <t>13:32912234</t>
  </si>
  <si>
    <t>17:7577051</t>
  </si>
  <si>
    <t>3:41266124</t>
  </si>
  <si>
    <t>3:178952085</t>
  </si>
  <si>
    <t>X:66931504</t>
  </si>
  <si>
    <t>X:66931463</t>
  </si>
  <si>
    <t>17:7578550</t>
  </si>
  <si>
    <t>3:41266103</t>
  </si>
  <si>
    <t>17:7579503</t>
  </si>
  <si>
    <t>10:89720656</t>
  </si>
  <si>
    <t>13:32937507</t>
  </si>
  <si>
    <t>3:178936091</t>
  </si>
  <si>
    <t>3:41266104</t>
  </si>
  <si>
    <t>17:7578268</t>
  </si>
  <si>
    <t>3:178921553</t>
  </si>
  <si>
    <t>10:89692818</t>
  </si>
  <si>
    <t>A&gt;G</t>
  </si>
  <si>
    <t>C&gt;T</t>
  </si>
  <si>
    <t>InsA</t>
  </si>
  <si>
    <t>InsAC</t>
  </si>
  <si>
    <t>AGTGdel</t>
  </si>
  <si>
    <t>TGAGGCTCCCCTTTCTTGCGGAGATdel</t>
  </si>
  <si>
    <t>T&gt;A</t>
  </si>
  <si>
    <t>C&gt;A</t>
  </si>
  <si>
    <t>G&gt;A</t>
  </si>
  <si>
    <t>G&gt;T</t>
  </si>
  <si>
    <t>A&gt;C</t>
  </si>
  <si>
    <t>ATGGGTGdel</t>
  </si>
  <si>
    <t>Tdel</t>
  </si>
  <si>
    <t>Y</t>
  </si>
  <si>
    <t>N</t>
  </si>
  <si>
    <t>n/a</t>
  </si>
  <si>
    <t>cfDNA input (ng)</t>
  </si>
  <si>
    <t>Average depth (pre-deduplication)</t>
  </si>
  <si>
    <t>Average depth (post-deduplication)</t>
  </si>
  <si>
    <t>Unless specified, all metrics are from pre-deduplicated data</t>
  </si>
  <si>
    <t>On-target % (post-deduplication)</t>
  </si>
  <si>
    <t>A</t>
  </si>
  <si>
    <t>B</t>
  </si>
  <si>
    <t>AvsB 1%</t>
  </si>
  <si>
    <t>AvsB 0.5%</t>
  </si>
  <si>
    <t>AvsB 0.25%</t>
  </si>
  <si>
    <t>AvsB 0.1%</t>
  </si>
  <si>
    <t>3:41277293</t>
  </si>
  <si>
    <t>Gene</t>
  </si>
  <si>
    <t>gain</t>
  </si>
  <si>
    <t>z-score</t>
  </si>
  <si>
    <t>loss</t>
  </si>
  <si>
    <t>Supplementary Table 4: Sequencing metrics for healthy donors</t>
  </si>
  <si>
    <t>Sample ID</t>
  </si>
  <si>
    <t xml:space="preserve">Supplementary Table 5: Assay concordance with commercial assay (CNV) </t>
  </si>
  <si>
    <t>Supplementary Table 5: Assay concordance with commercial assay (CNVs)</t>
  </si>
  <si>
    <t>Supplementary Table 3: Sequencing metrics for dCAP-Seq samples</t>
  </si>
  <si>
    <t>Supplementary Table 3: Sequencing metrics for double captured (dCAP-Seq) samples</t>
  </si>
  <si>
    <t>PE reads mapped to genome (million)</t>
  </si>
  <si>
    <t>PE Reads mapped to target (million)</t>
  </si>
  <si>
    <t>Identification in serial sample (VAF%)</t>
  </si>
  <si>
    <t>VAF (%)</t>
  </si>
  <si>
    <t>VAF (%) commercial assay</t>
  </si>
  <si>
    <t>Y (1.0)</t>
  </si>
  <si>
    <t>Y (0.9)</t>
  </si>
  <si>
    <t>Y (28.7)</t>
  </si>
  <si>
    <t>Supplementary Table 1: 42-gene targeted panel used in this manuscript</t>
  </si>
  <si>
    <t>Supplementary Table 6: Assay concordance with commercial assay (SNV and indels)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</si>
</sst>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D9C6E-E24B-43C1-95F7-8CADC8E29546}">
  <dimension ref="A1:A6"/>
  <sheetViews>
    <sheetView workbookViewId="0">
      <selection activeCell="L3" sqref="L3"/>
    </sheetView>
  </sheetViews>
  <sheetFormatPr defaultRowHeight="14.5" x14ac:dyDescent="0.35"/>
  <sheetData>
    <row r="1" spans="1:1" x14ac:dyDescent="0.35">
      <c r="A1" t="s">
        <v>122</v>
      </c>
    </row>
    <row r="2" spans="1:1" x14ac:dyDescent="0.35">
      <c r="A2" t="s">
        <v>7</v>
      </c>
    </row>
    <row r="3" spans="1:1" x14ac:dyDescent="0.35">
      <c r="A3" t="s">
        <v>113</v>
      </c>
    </row>
    <row r="4" spans="1:1" s="20" customFormat="1" x14ac:dyDescent="0.35">
      <c r="A4" s="20" t="s">
        <v>108</v>
      </c>
    </row>
    <row r="5" spans="1:1" x14ac:dyDescent="0.35">
      <c r="A5" t="s">
        <v>111</v>
      </c>
    </row>
    <row r="6" spans="1:1" x14ac:dyDescent="0.35">
      <c r="A6" t="s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52100-EB68-4D6A-885F-3B6470E92F18}">
  <dimension ref="A1:L20"/>
  <sheetViews>
    <sheetView workbookViewId="0"/>
  </sheetViews>
  <sheetFormatPr defaultRowHeight="14.5" x14ac:dyDescent="0.35"/>
  <sheetData>
    <row r="1" spans="1:12" ht="15.5" x14ac:dyDescent="0.35">
      <c r="A1" s="1" t="s">
        <v>122</v>
      </c>
    </row>
    <row r="3" spans="1:12" x14ac:dyDescent="0.35">
      <c r="A3" s="24" t="s">
        <v>36</v>
      </c>
      <c r="B3" s="24"/>
      <c r="C3" s="24"/>
      <c r="D3" s="24"/>
      <c r="E3" s="24"/>
      <c r="F3" s="24"/>
      <c r="G3" s="24"/>
      <c r="H3" s="7"/>
      <c r="I3" s="7"/>
      <c r="J3" s="7"/>
      <c r="K3" s="7"/>
      <c r="L3" s="7"/>
    </row>
    <row r="4" spans="1:12" x14ac:dyDescent="0.35">
      <c r="A4" s="4" t="s">
        <v>8</v>
      </c>
      <c r="B4" s="4" t="s">
        <v>33</v>
      </c>
      <c r="C4" s="4" t="s">
        <v>38</v>
      </c>
      <c r="D4" s="4" t="s">
        <v>41</v>
      </c>
      <c r="E4" s="10" t="s">
        <v>29</v>
      </c>
      <c r="F4" s="10" t="s">
        <v>48</v>
      </c>
      <c r="G4" s="10" t="s">
        <v>12</v>
      </c>
      <c r="H4" s="8"/>
      <c r="I4" s="8"/>
      <c r="J4" s="8"/>
      <c r="K4" s="9"/>
      <c r="L4" s="9"/>
    </row>
    <row r="5" spans="1:12" x14ac:dyDescent="0.35">
      <c r="A5" s="4" t="s">
        <v>9</v>
      </c>
      <c r="B5" s="4" t="s">
        <v>15</v>
      </c>
      <c r="C5" s="4" t="s">
        <v>22</v>
      </c>
      <c r="D5" s="4" t="s">
        <v>42</v>
      </c>
      <c r="E5" s="10" t="s">
        <v>45</v>
      </c>
      <c r="F5" s="10" t="s">
        <v>49</v>
      </c>
      <c r="G5" s="10" t="s">
        <v>21</v>
      </c>
      <c r="J5" s="5"/>
      <c r="K5" s="6"/>
      <c r="L5" s="6"/>
    </row>
    <row r="6" spans="1:12" x14ac:dyDescent="0.35">
      <c r="A6" s="4" t="s">
        <v>14</v>
      </c>
      <c r="B6" s="4" t="s">
        <v>19</v>
      </c>
      <c r="C6" s="4" t="s">
        <v>30</v>
      </c>
      <c r="D6" s="10" t="s">
        <v>43</v>
      </c>
      <c r="E6" s="10" t="s">
        <v>46</v>
      </c>
      <c r="F6" s="10" t="s">
        <v>35</v>
      </c>
      <c r="G6" s="10" t="s">
        <v>26</v>
      </c>
      <c r="J6" s="5"/>
      <c r="K6" s="6"/>
      <c r="L6" s="6"/>
    </row>
    <row r="7" spans="1:12" x14ac:dyDescent="0.35">
      <c r="A7" s="4" t="s">
        <v>18</v>
      </c>
      <c r="B7" s="4" t="s">
        <v>28</v>
      </c>
      <c r="C7" s="4" t="s">
        <v>39</v>
      </c>
      <c r="D7" s="10" t="s">
        <v>10</v>
      </c>
      <c r="E7" s="10" t="s">
        <v>32</v>
      </c>
      <c r="F7" s="10" t="s">
        <v>17</v>
      </c>
      <c r="G7" s="10" t="s">
        <v>27</v>
      </c>
      <c r="J7" s="5"/>
      <c r="K7" s="6"/>
      <c r="L7" s="6"/>
    </row>
    <row r="8" spans="1:12" x14ac:dyDescent="0.35">
      <c r="A8" s="4" t="s">
        <v>25</v>
      </c>
      <c r="B8" s="4" t="s">
        <v>37</v>
      </c>
      <c r="C8" s="4" t="s">
        <v>34</v>
      </c>
      <c r="D8" s="10" t="s">
        <v>44</v>
      </c>
      <c r="E8" s="10" t="s">
        <v>11</v>
      </c>
      <c r="F8" s="10" t="s">
        <v>20</v>
      </c>
      <c r="G8" s="10" t="s">
        <v>13</v>
      </c>
      <c r="J8" s="5"/>
      <c r="K8" s="6"/>
      <c r="L8" s="6"/>
    </row>
    <row r="9" spans="1:12" x14ac:dyDescent="0.35">
      <c r="A9" s="4" t="s">
        <v>31</v>
      </c>
      <c r="B9" s="4" t="s">
        <v>16</v>
      </c>
      <c r="C9" s="4" t="s">
        <v>40</v>
      </c>
      <c r="D9" s="10" t="s">
        <v>23</v>
      </c>
      <c r="E9" s="10" t="s">
        <v>47</v>
      </c>
      <c r="F9" s="10" t="s">
        <v>24</v>
      </c>
      <c r="G9" s="10" t="s">
        <v>50</v>
      </c>
      <c r="J9" s="5"/>
      <c r="K9" s="6"/>
      <c r="L9" s="6"/>
    </row>
    <row r="10" spans="1:12" x14ac:dyDescent="0.35">
      <c r="A10" s="5"/>
      <c r="B10" s="5"/>
      <c r="C10" s="5"/>
      <c r="D10" s="5"/>
      <c r="E10" s="5"/>
      <c r="F10" s="6"/>
      <c r="G10" s="5"/>
      <c r="H10" s="5"/>
      <c r="I10" s="5"/>
      <c r="J10" s="6"/>
      <c r="K10" s="6"/>
      <c r="L10" s="6"/>
    </row>
    <row r="11" spans="1:12" x14ac:dyDescent="0.35">
      <c r="A11" s="5"/>
      <c r="B11" s="5"/>
      <c r="C11" s="5"/>
      <c r="D11" s="5"/>
      <c r="E11" s="5"/>
      <c r="F11" s="6"/>
      <c r="G11" s="5"/>
      <c r="H11" s="5"/>
      <c r="I11" s="5"/>
      <c r="J11" s="6"/>
      <c r="K11" s="6"/>
      <c r="L11" s="6"/>
    </row>
    <row r="12" spans="1:12" x14ac:dyDescent="0.35">
      <c r="A12" s="5"/>
      <c r="B12" s="5"/>
      <c r="C12" s="5"/>
      <c r="D12" s="5"/>
      <c r="E12" s="5"/>
      <c r="F12" s="6"/>
      <c r="G12" s="5"/>
      <c r="H12" s="5"/>
      <c r="I12" s="5"/>
      <c r="J12" s="6"/>
      <c r="K12" s="6"/>
      <c r="L12" s="6"/>
    </row>
    <row r="13" spans="1:12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2" x14ac:dyDescent="0.35">
      <c r="A20" s="5"/>
      <c r="B20" s="5"/>
      <c r="C20" s="5"/>
      <c r="D20" s="5"/>
      <c r="E20" s="5"/>
      <c r="F20" s="5"/>
      <c r="G20" s="5"/>
      <c r="H20" s="5"/>
      <c r="I20" s="5"/>
      <c r="J20" s="5"/>
    </row>
  </sheetData>
  <mergeCells count="1"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061A1-BC9E-4701-85C7-BC94DB09B7C3}">
  <dimension ref="A1:G6"/>
  <sheetViews>
    <sheetView workbookViewId="0">
      <selection activeCell="C21" sqref="C21"/>
    </sheetView>
  </sheetViews>
  <sheetFormatPr defaultRowHeight="14.5" x14ac:dyDescent="0.35"/>
  <cols>
    <col min="2" max="2" width="33.54296875" bestFit="1" customWidth="1"/>
    <col min="3" max="3" width="31.90625" bestFit="1" customWidth="1"/>
    <col min="4" max="4" width="13" bestFit="1" customWidth="1"/>
    <col min="5" max="5" width="10.7265625" bestFit="1" customWidth="1"/>
    <col min="6" max="6" width="25.453125" bestFit="1" customWidth="1"/>
    <col min="7" max="7" width="25.54296875" bestFit="1" customWidth="1"/>
  </cols>
  <sheetData>
    <row r="1" spans="1:7" s="1" customFormat="1" ht="15.5" x14ac:dyDescent="0.35">
      <c r="A1" s="1" t="s">
        <v>7</v>
      </c>
    </row>
    <row r="3" spans="1:7" s="2" customFormat="1" x14ac:dyDescent="0.35">
      <c r="A3" s="2" t="s">
        <v>0</v>
      </c>
      <c r="B3" s="2" t="s">
        <v>114</v>
      </c>
      <c r="C3" s="2" t="s">
        <v>115</v>
      </c>
      <c r="D3" s="2" t="s">
        <v>6</v>
      </c>
      <c r="E3" s="2" t="s">
        <v>3</v>
      </c>
      <c r="F3" s="2" t="s">
        <v>4</v>
      </c>
      <c r="G3" s="2" t="s">
        <v>5</v>
      </c>
    </row>
    <row r="4" spans="1:7" x14ac:dyDescent="0.35">
      <c r="A4" s="2">
        <v>130245</v>
      </c>
      <c r="B4" s="2">
        <v>40.799999999999997</v>
      </c>
      <c r="C4" s="2">
        <v>17.2</v>
      </c>
      <c r="D4" s="2">
        <v>2614</v>
      </c>
      <c r="E4" s="2">
        <v>42.1</v>
      </c>
      <c r="F4" s="2">
        <v>0.04</v>
      </c>
      <c r="G4" s="3">
        <v>70.599999999999994</v>
      </c>
    </row>
    <row r="5" spans="1:7" x14ac:dyDescent="0.35">
      <c r="A5" s="2">
        <v>130246</v>
      </c>
      <c r="B5" s="2">
        <v>38</v>
      </c>
      <c r="C5" s="2">
        <v>13.3</v>
      </c>
      <c r="D5" s="2">
        <v>2017</v>
      </c>
      <c r="E5" s="2">
        <v>35.1</v>
      </c>
      <c r="F5" s="2">
        <v>0.04</v>
      </c>
      <c r="G5" s="3">
        <v>49.97</v>
      </c>
    </row>
    <row r="6" spans="1:7" x14ac:dyDescent="0.35">
      <c r="A6" s="2">
        <v>130247</v>
      </c>
      <c r="B6" s="2">
        <v>35.9</v>
      </c>
      <c r="C6" s="2">
        <v>14.4</v>
      </c>
      <c r="D6" s="2">
        <v>2181</v>
      </c>
      <c r="E6" s="2">
        <v>40.299999999999997</v>
      </c>
      <c r="F6" s="2">
        <v>0.04</v>
      </c>
      <c r="G6" s="3">
        <v>57.29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B66AE-6364-419F-AC72-C127D64D8BD5}">
  <dimension ref="A1:I46"/>
  <sheetViews>
    <sheetView workbookViewId="0">
      <selection activeCell="H10" sqref="H10"/>
    </sheetView>
  </sheetViews>
  <sheetFormatPr defaultRowHeight="14.5" x14ac:dyDescent="0.35"/>
  <cols>
    <col min="2" max="2" width="14.6328125" style="2" bestFit="1" customWidth="1"/>
    <col min="3" max="3" width="33.54296875" style="2" bestFit="1" customWidth="1"/>
    <col min="4" max="4" width="33.08984375" style="2" customWidth="1"/>
    <col min="5" max="5" width="13" style="2" bestFit="1" customWidth="1"/>
    <col min="6" max="6" width="13" style="2" customWidth="1"/>
    <col min="7" max="7" width="10.7265625" style="21" bestFit="1" customWidth="1"/>
    <col min="8" max="8" width="25.453125" style="2" bestFit="1" customWidth="1"/>
    <col min="9" max="9" width="25.54296875" style="2" bestFit="1" customWidth="1"/>
  </cols>
  <sheetData>
    <row r="1" spans="1:9" s="1" customFormat="1" ht="15.5" x14ac:dyDescent="0.35">
      <c r="A1" s="1" t="s">
        <v>112</v>
      </c>
      <c r="B1" s="18"/>
      <c r="C1" s="18"/>
      <c r="D1" s="18"/>
      <c r="E1" s="18"/>
      <c r="F1" s="18"/>
      <c r="G1" s="23"/>
      <c r="H1" s="18"/>
      <c r="I1" s="18"/>
    </row>
    <row r="2" spans="1:9" s="1" customFormat="1" ht="15.5" x14ac:dyDescent="0.35">
      <c r="A2" s="17" t="s">
        <v>95</v>
      </c>
      <c r="B2" s="18"/>
      <c r="C2" s="18"/>
      <c r="D2" s="18"/>
      <c r="E2" s="18"/>
      <c r="F2" s="18"/>
      <c r="G2" s="23"/>
      <c r="H2" s="18"/>
      <c r="I2" s="18"/>
    </row>
    <row r="4" spans="1:9" s="16" customFormat="1" x14ac:dyDescent="0.35">
      <c r="A4" s="16" t="s">
        <v>0</v>
      </c>
      <c r="B4" s="2" t="s">
        <v>92</v>
      </c>
      <c r="C4" s="2" t="s">
        <v>114</v>
      </c>
      <c r="D4" s="2" t="s">
        <v>115</v>
      </c>
      <c r="E4" s="2" t="s">
        <v>93</v>
      </c>
      <c r="F4" s="2" t="s">
        <v>94</v>
      </c>
      <c r="G4" s="21" t="s">
        <v>96</v>
      </c>
      <c r="H4" s="2" t="s">
        <v>4</v>
      </c>
      <c r="I4" s="2" t="s">
        <v>5</v>
      </c>
    </row>
    <row r="5" spans="1:9" x14ac:dyDescent="0.35">
      <c r="A5">
        <v>130241</v>
      </c>
      <c r="B5" s="2">
        <v>25</v>
      </c>
      <c r="C5" s="21">
        <v>106.48174950000001</v>
      </c>
      <c r="D5" s="21">
        <v>68.685503499999996</v>
      </c>
      <c r="E5" s="2">
        <v>23054</v>
      </c>
      <c r="F5" s="2">
        <v>1034</v>
      </c>
      <c r="G5" s="21">
        <v>64.5</v>
      </c>
      <c r="H5" s="2">
        <v>0.16</v>
      </c>
      <c r="I5" s="21">
        <v>97.97</v>
      </c>
    </row>
    <row r="6" spans="1:9" x14ac:dyDescent="0.35">
      <c r="A6">
        <v>130241.2</v>
      </c>
      <c r="B6" s="2">
        <v>50</v>
      </c>
      <c r="C6" s="21">
        <v>54.873852499999998</v>
      </c>
      <c r="D6" s="21">
        <v>50.931077500000001</v>
      </c>
      <c r="E6" s="2">
        <v>22125</v>
      </c>
      <c r="F6" s="2">
        <v>2369</v>
      </c>
      <c r="G6" s="21">
        <v>92.81</v>
      </c>
      <c r="H6" s="2">
        <v>0.16</v>
      </c>
      <c r="I6" s="21">
        <v>96.82</v>
      </c>
    </row>
    <row r="7" spans="1:9" x14ac:dyDescent="0.35">
      <c r="A7">
        <v>130244</v>
      </c>
      <c r="B7" s="2">
        <v>50</v>
      </c>
      <c r="C7" s="21">
        <v>64.967876000000004</v>
      </c>
      <c r="D7" s="21">
        <v>58.857109000000001</v>
      </c>
      <c r="E7" s="2">
        <v>25559</v>
      </c>
      <c r="F7" s="2">
        <v>2871</v>
      </c>
      <c r="G7" s="21">
        <v>90.59</v>
      </c>
      <c r="H7" s="2">
        <v>0.2</v>
      </c>
      <c r="I7" s="21">
        <v>96.54</v>
      </c>
    </row>
    <row r="8" spans="1:9" x14ac:dyDescent="0.35">
      <c r="A8">
        <v>130248</v>
      </c>
      <c r="B8" s="2">
        <v>25</v>
      </c>
      <c r="C8" s="21">
        <v>107.05166800000001</v>
      </c>
      <c r="D8" s="21">
        <v>92.849601000000007</v>
      </c>
      <c r="E8" s="2">
        <v>30952</v>
      </c>
      <c r="F8" s="2">
        <v>727</v>
      </c>
      <c r="G8" s="21">
        <v>86.73</v>
      </c>
      <c r="H8" s="2">
        <v>0.17</v>
      </c>
      <c r="I8" s="21">
        <v>98.19</v>
      </c>
    </row>
    <row r="9" spans="1:9" x14ac:dyDescent="0.35">
      <c r="A9">
        <v>130248.2</v>
      </c>
      <c r="B9" s="2">
        <v>50</v>
      </c>
      <c r="C9" s="21">
        <v>49.815727000000003</v>
      </c>
      <c r="D9" s="21">
        <v>43.991736500000002</v>
      </c>
      <c r="E9" s="2">
        <v>14667</v>
      </c>
      <c r="F9" s="2">
        <v>1348</v>
      </c>
      <c r="G9" s="21">
        <v>88.31</v>
      </c>
      <c r="H9" s="2">
        <v>0.16</v>
      </c>
      <c r="I9" s="21">
        <v>95.38</v>
      </c>
    </row>
    <row r="10" spans="1:9" x14ac:dyDescent="0.35">
      <c r="A10">
        <v>130250</v>
      </c>
      <c r="B10" s="2">
        <v>25</v>
      </c>
      <c r="C10" s="21">
        <v>109.738269</v>
      </c>
      <c r="D10" s="21">
        <v>95.121550999999997</v>
      </c>
      <c r="E10" s="2">
        <v>31599</v>
      </c>
      <c r="F10" s="2">
        <v>860</v>
      </c>
      <c r="G10" s="21">
        <v>86.68</v>
      </c>
      <c r="H10" s="2">
        <v>0.17</v>
      </c>
      <c r="I10" s="21">
        <v>97.66</v>
      </c>
    </row>
    <row r="11" spans="1:9" x14ac:dyDescent="0.35">
      <c r="A11">
        <v>130250.2</v>
      </c>
      <c r="B11" s="2">
        <v>30</v>
      </c>
      <c r="C11" s="21">
        <v>98.766484500000004</v>
      </c>
      <c r="D11" s="21">
        <v>87.249519500000005</v>
      </c>
      <c r="E11" s="2">
        <v>29281</v>
      </c>
      <c r="F11" s="2">
        <v>1485</v>
      </c>
      <c r="G11" s="21">
        <v>88.34</v>
      </c>
      <c r="H11" s="2">
        <v>0.16</v>
      </c>
      <c r="I11" s="21">
        <v>97.69</v>
      </c>
    </row>
    <row r="12" spans="1:9" x14ac:dyDescent="0.35">
      <c r="A12">
        <v>130309</v>
      </c>
      <c r="B12" s="2">
        <v>30</v>
      </c>
      <c r="C12" s="21">
        <v>50.837090000000003</v>
      </c>
      <c r="D12" s="21">
        <v>45.280523000000002</v>
      </c>
      <c r="E12" s="2">
        <v>15047</v>
      </c>
      <c r="F12" s="2">
        <v>1444</v>
      </c>
      <c r="G12" s="21">
        <v>89.07</v>
      </c>
      <c r="H12" s="2">
        <v>0.17</v>
      </c>
      <c r="I12" s="21">
        <v>95.45</v>
      </c>
    </row>
    <row r="13" spans="1:9" x14ac:dyDescent="0.35">
      <c r="A13">
        <v>130313</v>
      </c>
      <c r="B13" s="2">
        <v>30</v>
      </c>
      <c r="C13" s="21">
        <v>87.8155395</v>
      </c>
      <c r="D13" s="21">
        <v>77.032465999999999</v>
      </c>
      <c r="E13" s="2">
        <v>25618</v>
      </c>
      <c r="F13" s="2">
        <v>1249</v>
      </c>
      <c r="G13" s="21">
        <v>87.72</v>
      </c>
      <c r="H13" s="2">
        <v>0.16</v>
      </c>
      <c r="I13" s="21">
        <v>97.7</v>
      </c>
    </row>
    <row r="14" spans="1:9" x14ac:dyDescent="0.35">
      <c r="A14">
        <v>130313.2</v>
      </c>
      <c r="B14" s="2">
        <v>30</v>
      </c>
      <c r="C14" s="21">
        <v>58.834074000000001</v>
      </c>
      <c r="D14" s="21">
        <v>48.507916000000002</v>
      </c>
      <c r="E14" s="2">
        <v>16239</v>
      </c>
      <c r="F14" s="2">
        <v>1424</v>
      </c>
      <c r="G14" s="21">
        <v>82.45</v>
      </c>
      <c r="H14" s="2">
        <v>0.16</v>
      </c>
      <c r="I14" s="21">
        <v>95.84</v>
      </c>
    </row>
    <row r="15" spans="1:9" x14ac:dyDescent="0.35">
      <c r="A15">
        <v>130321</v>
      </c>
      <c r="B15" s="2">
        <v>41</v>
      </c>
      <c r="C15" s="21">
        <v>75.027037500000006</v>
      </c>
      <c r="D15" s="21">
        <v>67.629733999999999</v>
      </c>
      <c r="E15" s="2">
        <v>22479</v>
      </c>
      <c r="F15" s="2">
        <v>1599</v>
      </c>
      <c r="G15" s="21">
        <v>90.14</v>
      </c>
      <c r="H15" s="2">
        <v>0.21</v>
      </c>
      <c r="I15" s="21">
        <v>96.79</v>
      </c>
    </row>
    <row r="16" spans="1:9" x14ac:dyDescent="0.35">
      <c r="A16">
        <v>130322</v>
      </c>
      <c r="B16" s="2">
        <v>50</v>
      </c>
      <c r="C16" s="21">
        <v>74.714270999999997</v>
      </c>
      <c r="D16" s="21">
        <v>67.645150999999998</v>
      </c>
      <c r="E16" s="2">
        <v>22636</v>
      </c>
      <c r="F16" s="2">
        <v>1777</v>
      </c>
      <c r="G16" s="21">
        <v>90.54</v>
      </c>
      <c r="H16" s="2">
        <v>0.19</v>
      </c>
      <c r="I16" s="21">
        <v>96.71</v>
      </c>
    </row>
    <row r="17" spans="1:9" x14ac:dyDescent="0.35">
      <c r="A17">
        <v>130326</v>
      </c>
      <c r="B17" s="2">
        <v>50</v>
      </c>
      <c r="C17" s="21">
        <v>83.943488000000002</v>
      </c>
      <c r="D17" s="21">
        <v>74.857386500000004</v>
      </c>
      <c r="E17" s="2">
        <v>25043</v>
      </c>
      <c r="F17" s="2">
        <v>1747</v>
      </c>
      <c r="G17" s="21">
        <v>89.18</v>
      </c>
      <c r="H17" s="2">
        <v>0.17</v>
      </c>
      <c r="I17" s="21">
        <v>96.48</v>
      </c>
    </row>
    <row r="18" spans="1:9" x14ac:dyDescent="0.35">
      <c r="A18">
        <v>130327</v>
      </c>
      <c r="B18" s="2">
        <v>50</v>
      </c>
      <c r="C18" s="21">
        <v>65.1239025</v>
      </c>
      <c r="D18" s="21">
        <v>57.5435655</v>
      </c>
      <c r="E18" s="2">
        <v>24404</v>
      </c>
      <c r="F18" s="2">
        <v>2076</v>
      </c>
      <c r="G18" s="21">
        <v>88.36</v>
      </c>
      <c r="H18" s="2">
        <v>0.16</v>
      </c>
      <c r="I18" s="21">
        <v>97.54</v>
      </c>
    </row>
    <row r="19" spans="1:9" x14ac:dyDescent="0.35">
      <c r="A19">
        <v>130332</v>
      </c>
      <c r="B19" s="2">
        <v>50</v>
      </c>
      <c r="C19" s="21">
        <v>52.224831500000001</v>
      </c>
      <c r="D19" s="21">
        <v>45.790070999999998</v>
      </c>
      <c r="E19" s="2">
        <v>15259</v>
      </c>
      <c r="F19" s="2">
        <v>1644</v>
      </c>
      <c r="G19" s="21">
        <v>87.68</v>
      </c>
      <c r="H19" s="2">
        <v>0.16</v>
      </c>
      <c r="I19" s="21">
        <v>95.88</v>
      </c>
    </row>
    <row r="20" spans="1:9" x14ac:dyDescent="0.35">
      <c r="A20">
        <v>130339</v>
      </c>
      <c r="B20" s="2">
        <v>50</v>
      </c>
      <c r="C20" s="21">
        <v>82.111020999999994</v>
      </c>
      <c r="D20" s="21">
        <v>73.254005500000005</v>
      </c>
      <c r="E20" s="2">
        <v>24616</v>
      </c>
      <c r="F20" s="2">
        <v>1947</v>
      </c>
      <c r="G20" s="21">
        <v>89.21</v>
      </c>
      <c r="H20" s="2">
        <v>0.22</v>
      </c>
      <c r="I20" s="21">
        <v>96.55</v>
      </c>
    </row>
    <row r="21" spans="1:9" x14ac:dyDescent="0.35">
      <c r="A21">
        <v>130339.2</v>
      </c>
      <c r="B21" s="2">
        <v>50</v>
      </c>
      <c r="C21" s="21">
        <v>56.715954500000002</v>
      </c>
      <c r="D21" s="21">
        <v>51.097109500000002</v>
      </c>
      <c r="E21" s="2">
        <v>17241</v>
      </c>
      <c r="F21" s="2">
        <v>1437</v>
      </c>
      <c r="G21" s="21">
        <v>90.09</v>
      </c>
      <c r="H21" s="2">
        <v>0.16</v>
      </c>
      <c r="I21" s="21">
        <v>95.06</v>
      </c>
    </row>
    <row r="22" spans="1:9" x14ac:dyDescent="0.35">
      <c r="A22">
        <v>130340</v>
      </c>
      <c r="B22" s="2">
        <v>50</v>
      </c>
      <c r="C22" s="21">
        <v>34.0107505</v>
      </c>
      <c r="D22" s="21">
        <v>29.887452499999998</v>
      </c>
      <c r="E22" s="2">
        <v>9982</v>
      </c>
      <c r="F22" s="2">
        <v>1257</v>
      </c>
      <c r="G22" s="21">
        <v>87.88</v>
      </c>
      <c r="H22" s="2">
        <v>0.23</v>
      </c>
      <c r="I22" s="21">
        <v>91.94</v>
      </c>
    </row>
    <row r="23" spans="1:9" x14ac:dyDescent="0.35">
      <c r="A23">
        <v>130341</v>
      </c>
      <c r="B23" s="2">
        <v>50</v>
      </c>
      <c r="C23" s="21">
        <v>64.462746499999994</v>
      </c>
      <c r="D23" s="21">
        <v>57.977947</v>
      </c>
      <c r="E23" s="2">
        <v>19519</v>
      </c>
      <c r="F23" s="2">
        <v>1804</v>
      </c>
      <c r="G23" s="21">
        <v>89.94</v>
      </c>
      <c r="H23" s="2">
        <v>0.18</v>
      </c>
      <c r="I23" s="21">
        <v>96.39</v>
      </c>
    </row>
    <row r="24" spans="1:9" x14ac:dyDescent="0.35">
      <c r="A24">
        <v>130341.2</v>
      </c>
      <c r="B24" s="2">
        <v>50</v>
      </c>
      <c r="C24" s="21">
        <v>63.038356999999998</v>
      </c>
      <c r="D24" s="21">
        <v>58.415703000000001</v>
      </c>
      <c r="E24" s="2">
        <v>25134</v>
      </c>
      <c r="F24" s="2">
        <v>2225</v>
      </c>
      <c r="G24" s="21">
        <v>92.67</v>
      </c>
      <c r="H24" s="2">
        <v>0.16</v>
      </c>
      <c r="I24" s="21">
        <v>97.03</v>
      </c>
    </row>
    <row r="25" spans="1:9" x14ac:dyDescent="0.35">
      <c r="A25">
        <v>130344</v>
      </c>
      <c r="B25" s="2">
        <v>50</v>
      </c>
      <c r="C25" s="21">
        <v>74.038827499999996</v>
      </c>
      <c r="D25" s="21">
        <v>66.642718000000002</v>
      </c>
      <c r="E25" s="2">
        <v>22340</v>
      </c>
      <c r="F25" s="2">
        <v>1806</v>
      </c>
      <c r="G25" s="21">
        <v>90.01</v>
      </c>
      <c r="H25" s="2">
        <v>0.2</v>
      </c>
      <c r="I25" s="21">
        <v>96.66</v>
      </c>
    </row>
    <row r="26" spans="1:9" x14ac:dyDescent="0.35">
      <c r="A26">
        <v>130344.2</v>
      </c>
      <c r="B26" s="2">
        <v>50</v>
      </c>
      <c r="C26" s="21">
        <v>57.830677999999999</v>
      </c>
      <c r="D26" s="21">
        <v>51.672825000000003</v>
      </c>
      <c r="E26" s="2">
        <v>17285</v>
      </c>
      <c r="F26" s="2">
        <v>1681</v>
      </c>
      <c r="G26" s="21">
        <v>89.35</v>
      </c>
      <c r="H26" s="2">
        <v>0.17</v>
      </c>
      <c r="I26" s="21">
        <v>95.57</v>
      </c>
    </row>
    <row r="27" spans="1:9" x14ac:dyDescent="0.35">
      <c r="A27">
        <v>130346</v>
      </c>
      <c r="B27" s="2">
        <v>30</v>
      </c>
      <c r="C27" s="21">
        <v>69.393062499999999</v>
      </c>
      <c r="D27" s="21">
        <v>59.640216000000002</v>
      </c>
      <c r="E27" s="2">
        <v>19852</v>
      </c>
      <c r="F27" s="2">
        <v>1260</v>
      </c>
      <c r="G27" s="21">
        <v>85.95</v>
      </c>
      <c r="H27" s="2">
        <v>0.16</v>
      </c>
      <c r="I27" s="21">
        <v>97.16</v>
      </c>
    </row>
    <row r="28" spans="1:9" x14ac:dyDescent="0.35">
      <c r="A28">
        <v>130349.2</v>
      </c>
      <c r="B28" s="2">
        <v>50</v>
      </c>
      <c r="C28" s="21">
        <v>58.251615000000001</v>
      </c>
      <c r="D28" s="21">
        <v>53.69144</v>
      </c>
      <c r="E28" s="2">
        <v>23486</v>
      </c>
      <c r="F28" s="2">
        <v>2584</v>
      </c>
      <c r="G28" s="21">
        <v>92.17</v>
      </c>
      <c r="H28" s="2">
        <v>0.16</v>
      </c>
      <c r="I28" s="21">
        <v>96.79</v>
      </c>
    </row>
    <row r="29" spans="1:9" x14ac:dyDescent="0.35">
      <c r="A29">
        <v>130376</v>
      </c>
      <c r="B29" s="2">
        <v>50</v>
      </c>
      <c r="C29" s="21">
        <v>70.717827999999997</v>
      </c>
      <c r="D29" s="21">
        <v>63.6959065</v>
      </c>
      <c r="E29" s="2">
        <v>27427</v>
      </c>
      <c r="F29" s="2">
        <v>2446</v>
      </c>
      <c r="G29" s="21">
        <v>90.07</v>
      </c>
      <c r="H29" s="2">
        <v>0.16</v>
      </c>
      <c r="I29" s="21">
        <v>97.66</v>
      </c>
    </row>
    <row r="30" spans="1:9" x14ac:dyDescent="0.35">
      <c r="A30">
        <v>130376.2</v>
      </c>
      <c r="B30" s="2">
        <v>50</v>
      </c>
      <c r="C30" s="21">
        <v>60.430717999999999</v>
      </c>
      <c r="D30" s="21">
        <v>53.5379</v>
      </c>
      <c r="E30" s="2">
        <v>17772</v>
      </c>
      <c r="F30" s="2">
        <v>1834</v>
      </c>
      <c r="G30" s="21">
        <v>88.59</v>
      </c>
      <c r="H30" s="2">
        <v>0.16</v>
      </c>
      <c r="I30" s="21">
        <v>96.3</v>
      </c>
    </row>
    <row r="31" spans="1:9" x14ac:dyDescent="0.35">
      <c r="A31">
        <v>130381</v>
      </c>
      <c r="B31" s="2">
        <v>50</v>
      </c>
      <c r="C31" s="21">
        <v>66.158738999999997</v>
      </c>
      <c r="D31" s="21">
        <v>61.067917000000001</v>
      </c>
      <c r="E31" s="2">
        <v>26302</v>
      </c>
      <c r="F31" s="2">
        <v>2725</v>
      </c>
      <c r="G31" s="21">
        <v>92.31</v>
      </c>
      <c r="H31" s="2">
        <v>0.16</v>
      </c>
      <c r="I31" s="21">
        <v>97.25</v>
      </c>
    </row>
    <row r="32" spans="1:9" x14ac:dyDescent="0.35">
      <c r="A32">
        <v>130381.2</v>
      </c>
      <c r="B32" s="2">
        <v>50</v>
      </c>
      <c r="C32" s="21">
        <v>58.472676499999999</v>
      </c>
      <c r="D32" s="21">
        <v>52.876170500000001</v>
      </c>
      <c r="E32" s="2">
        <v>17600</v>
      </c>
      <c r="F32" s="2">
        <v>1942</v>
      </c>
      <c r="G32" s="21">
        <v>90.43</v>
      </c>
      <c r="H32" s="2">
        <v>0.16</v>
      </c>
      <c r="I32" s="21">
        <v>96.36</v>
      </c>
    </row>
    <row r="33" spans="1:9" x14ac:dyDescent="0.35">
      <c r="A33">
        <v>130382</v>
      </c>
      <c r="B33" s="2">
        <v>50</v>
      </c>
      <c r="C33" s="21">
        <v>55.281033000000001</v>
      </c>
      <c r="D33" s="21">
        <v>42.646607500000002</v>
      </c>
      <c r="E33" s="2">
        <v>13980</v>
      </c>
      <c r="F33" s="2">
        <v>1468</v>
      </c>
      <c r="G33" s="21">
        <v>77.150000000000006</v>
      </c>
      <c r="H33" s="2">
        <v>0.16</v>
      </c>
      <c r="I33" s="21">
        <v>90.01</v>
      </c>
    </row>
    <row r="34" spans="1:9" x14ac:dyDescent="0.35">
      <c r="A34">
        <v>130382.2</v>
      </c>
      <c r="B34" s="2">
        <v>50</v>
      </c>
      <c r="C34" s="21">
        <v>57.110733000000003</v>
      </c>
      <c r="D34" s="21">
        <v>44.547908999999997</v>
      </c>
      <c r="E34" s="2">
        <v>18802</v>
      </c>
      <c r="F34" s="2">
        <v>1934</v>
      </c>
      <c r="G34" s="21">
        <v>78</v>
      </c>
      <c r="H34" s="2">
        <v>0.16</v>
      </c>
      <c r="I34" s="21">
        <v>92.85</v>
      </c>
    </row>
    <row r="35" spans="1:9" x14ac:dyDescent="0.35">
      <c r="A35">
        <v>130383</v>
      </c>
      <c r="B35" s="2">
        <v>50</v>
      </c>
      <c r="C35" s="21">
        <v>54.577734499999998</v>
      </c>
      <c r="D35" s="21">
        <v>42.0331805</v>
      </c>
      <c r="E35" s="2">
        <v>13798</v>
      </c>
      <c r="F35" s="2">
        <v>1562</v>
      </c>
      <c r="G35" s="21">
        <v>77.02</v>
      </c>
      <c r="H35" s="2">
        <v>0.16</v>
      </c>
      <c r="I35" s="21">
        <v>91.66</v>
      </c>
    </row>
    <row r="36" spans="1:9" x14ac:dyDescent="0.35">
      <c r="A36">
        <v>130383.2</v>
      </c>
      <c r="B36" s="2">
        <v>50</v>
      </c>
      <c r="C36" s="21">
        <v>57.951673</v>
      </c>
      <c r="D36" s="21">
        <v>46.965721000000002</v>
      </c>
      <c r="E36" s="2">
        <v>19950</v>
      </c>
      <c r="F36" s="2">
        <v>1989</v>
      </c>
      <c r="G36" s="21">
        <v>81.040000000000006</v>
      </c>
      <c r="H36" s="2">
        <v>0.16</v>
      </c>
      <c r="I36" s="21">
        <v>92.8</v>
      </c>
    </row>
    <row r="37" spans="1:9" x14ac:dyDescent="0.35">
      <c r="A37">
        <v>130385</v>
      </c>
      <c r="B37" s="2">
        <v>50</v>
      </c>
      <c r="C37" s="21">
        <v>63.019930000000002</v>
      </c>
      <c r="D37" s="21">
        <v>50.283883000000003</v>
      </c>
      <c r="E37" s="2">
        <v>16607</v>
      </c>
      <c r="F37" s="2">
        <v>1575</v>
      </c>
      <c r="G37" s="21">
        <v>79.790000000000006</v>
      </c>
      <c r="H37" s="2">
        <v>0.16</v>
      </c>
      <c r="I37" s="21">
        <v>91.29</v>
      </c>
    </row>
    <row r="38" spans="1:9" x14ac:dyDescent="0.35">
      <c r="A38">
        <v>130385.2</v>
      </c>
      <c r="B38" s="2">
        <v>50</v>
      </c>
      <c r="C38" s="21">
        <v>58.193711499999999</v>
      </c>
      <c r="D38" s="21">
        <v>45.987301500000001</v>
      </c>
      <c r="E38" s="2">
        <v>15224</v>
      </c>
      <c r="F38" s="2">
        <v>1768</v>
      </c>
      <c r="G38" s="21">
        <v>79.02</v>
      </c>
      <c r="H38" s="2">
        <v>0.16</v>
      </c>
      <c r="I38" s="21">
        <v>90.7</v>
      </c>
    </row>
    <row r="39" spans="1:9" x14ac:dyDescent="0.35">
      <c r="A39">
        <v>130406</v>
      </c>
      <c r="B39" s="2">
        <v>50</v>
      </c>
      <c r="C39" s="21">
        <v>53.756417499999998</v>
      </c>
      <c r="D39" s="21">
        <v>48.637548500000001</v>
      </c>
      <c r="E39" s="2">
        <v>16338</v>
      </c>
      <c r="F39" s="2">
        <v>1841</v>
      </c>
      <c r="G39" s="21">
        <v>90.48</v>
      </c>
      <c r="H39" s="2">
        <v>0.16</v>
      </c>
      <c r="I39" s="21">
        <v>95.43</v>
      </c>
    </row>
    <row r="40" spans="1:9" x14ac:dyDescent="0.35">
      <c r="A40">
        <v>130414</v>
      </c>
      <c r="B40" s="2">
        <v>50</v>
      </c>
      <c r="C40" s="21">
        <v>56.251293500000003</v>
      </c>
      <c r="D40" s="21">
        <v>43.4410095</v>
      </c>
      <c r="E40" s="2">
        <v>14222</v>
      </c>
      <c r="F40" s="2">
        <v>1573</v>
      </c>
      <c r="G40" s="21">
        <v>77.23</v>
      </c>
      <c r="H40" s="2">
        <v>0.18</v>
      </c>
      <c r="I40" s="21">
        <v>90.56</v>
      </c>
    </row>
    <row r="41" spans="1:9" x14ac:dyDescent="0.35">
      <c r="A41">
        <v>130414.2</v>
      </c>
      <c r="B41" s="2">
        <v>50</v>
      </c>
      <c r="C41" s="21">
        <v>62.7366685</v>
      </c>
      <c r="D41" s="21">
        <v>49.015447500000001</v>
      </c>
      <c r="E41" s="2">
        <v>16087</v>
      </c>
      <c r="F41" s="2">
        <v>1624</v>
      </c>
      <c r="G41" s="21">
        <v>78.13</v>
      </c>
      <c r="H41" s="2">
        <v>0.18</v>
      </c>
      <c r="I41" s="21">
        <v>91.54</v>
      </c>
    </row>
    <row r="42" spans="1:9" x14ac:dyDescent="0.35">
      <c r="A42">
        <v>130416</v>
      </c>
      <c r="B42" s="2">
        <v>50</v>
      </c>
      <c r="C42" s="21">
        <v>57.4143975</v>
      </c>
      <c r="D42" s="21">
        <v>45.089519000000003</v>
      </c>
      <c r="E42" s="2">
        <v>14869</v>
      </c>
      <c r="F42" s="2">
        <v>1570</v>
      </c>
      <c r="G42" s="21">
        <v>78.53</v>
      </c>
      <c r="H42" s="2">
        <v>0.17</v>
      </c>
      <c r="I42" s="21">
        <v>90.26</v>
      </c>
    </row>
    <row r="43" spans="1:9" x14ac:dyDescent="0.35">
      <c r="A43">
        <v>130417</v>
      </c>
      <c r="B43" s="2">
        <v>50</v>
      </c>
      <c r="C43" s="21">
        <v>59.1568775</v>
      </c>
      <c r="D43" s="21">
        <v>45.668737999999998</v>
      </c>
      <c r="E43" s="2">
        <v>14964</v>
      </c>
      <c r="F43" s="2">
        <v>1490</v>
      </c>
      <c r="G43" s="21">
        <v>77.2</v>
      </c>
      <c r="H43" s="2">
        <v>0.16</v>
      </c>
      <c r="I43" s="21">
        <v>89.21</v>
      </c>
    </row>
    <row r="44" spans="1:9" x14ac:dyDescent="0.35">
      <c r="A44">
        <v>130417.2</v>
      </c>
      <c r="B44" s="2">
        <v>50</v>
      </c>
      <c r="C44" s="21">
        <v>55.994044000000002</v>
      </c>
      <c r="D44" s="21">
        <v>42.749151500000004</v>
      </c>
      <c r="E44" s="2">
        <v>14020</v>
      </c>
      <c r="F44" s="2">
        <v>1370</v>
      </c>
      <c r="G44" s="21">
        <v>76.349999999999994</v>
      </c>
      <c r="H44" s="2">
        <v>0.16</v>
      </c>
      <c r="I44" s="21">
        <v>89.32</v>
      </c>
    </row>
    <row r="45" spans="1:9" x14ac:dyDescent="0.35">
      <c r="A45">
        <v>130463</v>
      </c>
      <c r="B45" s="2">
        <v>50</v>
      </c>
      <c r="C45" s="21">
        <v>58.739775000000002</v>
      </c>
      <c r="D45" s="21">
        <v>45.570750500000003</v>
      </c>
      <c r="E45" s="2">
        <v>15033</v>
      </c>
      <c r="F45" s="2">
        <v>1656</v>
      </c>
      <c r="G45" s="21">
        <v>77.58</v>
      </c>
      <c r="H45" s="2">
        <v>0.17</v>
      </c>
      <c r="I45" s="21">
        <v>90.85</v>
      </c>
    </row>
    <row r="46" spans="1:9" x14ac:dyDescent="0.35">
      <c r="C46" s="21">
        <f>MEDIAN(C5:C45)</f>
        <v>59.1568775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4953A-5C14-4241-8F21-76AFB34E9101}">
  <dimension ref="A1:XFC10"/>
  <sheetViews>
    <sheetView workbookViewId="0"/>
  </sheetViews>
  <sheetFormatPr defaultRowHeight="14.5" x14ac:dyDescent="0.35"/>
  <cols>
    <col min="1" max="1" width="10.36328125" customWidth="1"/>
    <col min="2" max="2" width="14.6328125" style="2" bestFit="1" customWidth="1"/>
    <col min="3" max="3" width="30.36328125" bestFit="1" customWidth="1"/>
    <col min="4" max="4" width="28.453125" bestFit="1" customWidth="1"/>
    <col min="5" max="5" width="30.7265625" bestFit="1" customWidth="1"/>
    <col min="6" max="6" width="28.453125" bestFit="1" customWidth="1"/>
    <col min="7" max="7" width="25.453125" bestFit="1" customWidth="1"/>
  </cols>
  <sheetData>
    <row r="1" spans="1:16383" s="1" customFormat="1" ht="15.5" x14ac:dyDescent="0.35">
      <c r="A1" s="1" t="s">
        <v>108</v>
      </c>
      <c r="B1" s="18"/>
    </row>
    <row r="4" spans="1:16383" x14ac:dyDescent="0.35">
      <c r="A4" s="16" t="s">
        <v>109</v>
      </c>
      <c r="B4" s="2" t="s">
        <v>92</v>
      </c>
      <c r="C4" s="16" t="s">
        <v>1</v>
      </c>
      <c r="D4" s="16" t="s">
        <v>2</v>
      </c>
      <c r="E4" s="16" t="s">
        <v>94</v>
      </c>
      <c r="F4" s="16" t="s">
        <v>96</v>
      </c>
      <c r="G4" s="16" t="s">
        <v>4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  <c r="XFA4" s="16"/>
      <c r="XFB4" s="16"/>
      <c r="XFC4" s="16"/>
    </row>
    <row r="5" spans="1:16383" x14ac:dyDescent="0.35">
      <c r="A5" t="s">
        <v>97</v>
      </c>
      <c r="B5" s="2">
        <v>50</v>
      </c>
      <c r="C5" s="15">
        <v>38.700000000000003</v>
      </c>
      <c r="D5">
        <v>35.9</v>
      </c>
      <c r="E5">
        <v>1228</v>
      </c>
      <c r="F5">
        <v>92.7</v>
      </c>
      <c r="G5">
        <v>0.81</v>
      </c>
    </row>
    <row r="6" spans="1:16383" x14ac:dyDescent="0.35">
      <c r="A6" t="s">
        <v>98</v>
      </c>
      <c r="B6" s="2">
        <v>50</v>
      </c>
      <c r="C6" s="15">
        <v>37.4</v>
      </c>
      <c r="D6">
        <v>34.9</v>
      </c>
      <c r="E6">
        <v>1373</v>
      </c>
      <c r="F6">
        <v>93.4</v>
      </c>
      <c r="G6">
        <v>0.38</v>
      </c>
    </row>
    <row r="7" spans="1:16383" x14ac:dyDescent="0.35">
      <c r="A7" t="s">
        <v>99</v>
      </c>
      <c r="B7" s="2">
        <v>50</v>
      </c>
      <c r="C7" s="15">
        <v>51.2</v>
      </c>
      <c r="D7">
        <v>48.1</v>
      </c>
      <c r="E7">
        <v>2070</v>
      </c>
      <c r="F7">
        <v>93.9</v>
      </c>
      <c r="G7">
        <v>0.48</v>
      </c>
    </row>
    <row r="8" spans="1:16383" x14ac:dyDescent="0.35">
      <c r="A8" t="s">
        <v>100</v>
      </c>
      <c r="B8" s="2">
        <v>50</v>
      </c>
      <c r="C8" s="15">
        <v>154.1</v>
      </c>
      <c r="D8">
        <v>139.19999999999999</v>
      </c>
      <c r="E8">
        <v>3193</v>
      </c>
      <c r="F8">
        <v>90.3</v>
      </c>
      <c r="G8">
        <v>0.3</v>
      </c>
    </row>
    <row r="9" spans="1:16383" x14ac:dyDescent="0.35">
      <c r="A9" t="s">
        <v>101</v>
      </c>
      <c r="B9" s="2">
        <v>50</v>
      </c>
      <c r="C9" s="15">
        <v>170.7</v>
      </c>
      <c r="D9">
        <v>150.69999999999999</v>
      </c>
      <c r="E9">
        <v>3220</v>
      </c>
      <c r="F9">
        <v>88.3</v>
      </c>
      <c r="G9">
        <v>0.3</v>
      </c>
    </row>
    <row r="10" spans="1:16383" x14ac:dyDescent="0.35">
      <c r="A10" t="s">
        <v>102</v>
      </c>
      <c r="B10" s="2">
        <v>50</v>
      </c>
      <c r="C10" s="15">
        <v>238</v>
      </c>
      <c r="D10">
        <v>205.2</v>
      </c>
      <c r="E10">
        <v>3311</v>
      </c>
      <c r="F10">
        <v>86.2</v>
      </c>
      <c r="G10">
        <v>0.55000000000000004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C38D8-5C57-4450-9105-5202219C534B}">
  <dimension ref="A1:E66"/>
  <sheetViews>
    <sheetView workbookViewId="0">
      <selection activeCell="E14" sqref="E14"/>
    </sheetView>
  </sheetViews>
  <sheetFormatPr defaultRowHeight="14.5" x14ac:dyDescent="0.35"/>
  <cols>
    <col min="1" max="1" width="8.7265625" style="2"/>
    <col min="2" max="3" width="9.08984375" style="2" bestFit="1" customWidth="1"/>
    <col min="4" max="4" width="8.7265625" style="11"/>
    <col min="5" max="5" width="32.08984375" style="2" bestFit="1" customWidth="1"/>
  </cols>
  <sheetData>
    <row r="1" spans="1:5" s="14" customFormat="1" ht="15.5" x14ac:dyDescent="0.35">
      <c r="A1" s="13" t="s">
        <v>110</v>
      </c>
      <c r="B1" s="2"/>
      <c r="C1" s="2"/>
      <c r="D1" s="11"/>
      <c r="E1" s="2"/>
    </row>
    <row r="3" spans="1:5" s="2" customFormat="1" x14ac:dyDescent="0.35">
      <c r="A3" s="2" t="s">
        <v>0</v>
      </c>
      <c r="B3" s="2" t="s">
        <v>104</v>
      </c>
      <c r="C3" s="2" t="s">
        <v>54</v>
      </c>
      <c r="D3" s="11" t="s">
        <v>106</v>
      </c>
      <c r="E3" s="2" t="s">
        <v>52</v>
      </c>
    </row>
    <row r="4" spans="1:5" x14ac:dyDescent="0.35">
      <c r="A4" s="2">
        <v>130248.2</v>
      </c>
      <c r="B4" s="2" t="s">
        <v>8</v>
      </c>
      <c r="C4" s="2" t="s">
        <v>105</v>
      </c>
      <c r="D4" s="11">
        <v>0.43</v>
      </c>
      <c r="E4" s="2" t="s">
        <v>90</v>
      </c>
    </row>
    <row r="5" spans="1:5" x14ac:dyDescent="0.35">
      <c r="A5" s="2">
        <v>130250</v>
      </c>
      <c r="B5" s="2" t="s">
        <v>8</v>
      </c>
      <c r="C5" s="2" t="s">
        <v>105</v>
      </c>
      <c r="D5" s="11">
        <v>0.81</v>
      </c>
      <c r="E5" s="2" t="s">
        <v>90</v>
      </c>
    </row>
    <row r="6" spans="1:5" x14ac:dyDescent="0.35">
      <c r="A6" s="2">
        <v>130340</v>
      </c>
      <c r="B6" s="2" t="s">
        <v>8</v>
      </c>
      <c r="C6" s="2" t="s">
        <v>107</v>
      </c>
      <c r="D6" s="11">
        <v>-1.77</v>
      </c>
      <c r="E6" s="2" t="s">
        <v>90</v>
      </c>
    </row>
    <row r="7" spans="1:5" x14ac:dyDescent="0.35">
      <c r="A7" s="2">
        <v>130326</v>
      </c>
      <c r="B7" s="2" t="s">
        <v>18</v>
      </c>
      <c r="C7" s="2" t="s">
        <v>105</v>
      </c>
      <c r="D7" s="11">
        <v>0.37</v>
      </c>
      <c r="E7" s="2" t="s">
        <v>89</v>
      </c>
    </row>
    <row r="8" spans="1:5" x14ac:dyDescent="0.35">
      <c r="A8" s="2">
        <v>130332</v>
      </c>
      <c r="B8" s="2" t="s">
        <v>18</v>
      </c>
      <c r="C8" s="2" t="s">
        <v>105</v>
      </c>
      <c r="D8" s="11">
        <v>0.55000000000000004</v>
      </c>
      <c r="E8" s="2" t="s">
        <v>89</v>
      </c>
    </row>
    <row r="9" spans="1:5" x14ac:dyDescent="0.35">
      <c r="A9" s="2">
        <v>130313.2</v>
      </c>
      <c r="B9" s="2" t="s">
        <v>18</v>
      </c>
      <c r="C9" s="2" t="s">
        <v>105</v>
      </c>
      <c r="D9" s="11">
        <v>1.0009999999999999</v>
      </c>
      <c r="E9" s="2" t="s">
        <v>89</v>
      </c>
    </row>
    <row r="10" spans="1:5" x14ac:dyDescent="0.35">
      <c r="A10" s="2">
        <v>130313</v>
      </c>
      <c r="B10" s="2" t="s">
        <v>18</v>
      </c>
      <c r="C10" s="2" t="s">
        <v>105</v>
      </c>
      <c r="D10" s="11">
        <v>1.22</v>
      </c>
      <c r="E10" s="2" t="s">
        <v>89</v>
      </c>
    </row>
    <row r="11" spans="1:5" x14ac:dyDescent="0.35">
      <c r="A11" s="2">
        <v>130383.2</v>
      </c>
      <c r="B11" s="2" t="s">
        <v>18</v>
      </c>
      <c r="C11" s="2" t="s">
        <v>105</v>
      </c>
      <c r="D11" s="11">
        <v>0.91</v>
      </c>
      <c r="E11" s="2" t="s">
        <v>89</v>
      </c>
    </row>
    <row r="12" spans="1:5" x14ac:dyDescent="0.35">
      <c r="A12" s="2">
        <v>130414</v>
      </c>
      <c r="B12" s="2" t="s">
        <v>18</v>
      </c>
      <c r="C12" s="2" t="s">
        <v>105</v>
      </c>
      <c r="D12" s="11">
        <v>1.58</v>
      </c>
      <c r="E12" s="2" t="s">
        <v>89</v>
      </c>
    </row>
    <row r="13" spans="1:5" x14ac:dyDescent="0.35">
      <c r="A13" s="2">
        <v>130414.2</v>
      </c>
      <c r="B13" s="2" t="s">
        <v>18</v>
      </c>
      <c r="C13" s="2" t="s">
        <v>105</v>
      </c>
      <c r="D13" s="11">
        <v>1.57</v>
      </c>
      <c r="E13" s="2" t="s">
        <v>89</v>
      </c>
    </row>
    <row r="14" spans="1:5" x14ac:dyDescent="0.35">
      <c r="A14" s="2">
        <v>130463</v>
      </c>
      <c r="B14" s="2" t="s">
        <v>18</v>
      </c>
      <c r="C14" s="2" t="s">
        <v>105</v>
      </c>
      <c r="D14" s="11">
        <v>0.65</v>
      </c>
      <c r="E14" s="2" t="s">
        <v>89</v>
      </c>
    </row>
    <row r="15" spans="1:5" x14ac:dyDescent="0.35">
      <c r="A15" s="2">
        <v>130339.2</v>
      </c>
      <c r="B15" s="2" t="s">
        <v>25</v>
      </c>
      <c r="C15" s="2" t="s">
        <v>105</v>
      </c>
      <c r="D15" s="11">
        <v>1.06</v>
      </c>
      <c r="E15" s="2" t="s">
        <v>90</v>
      </c>
    </row>
    <row r="16" spans="1:5" x14ac:dyDescent="0.35">
      <c r="A16" s="2">
        <v>130385</v>
      </c>
      <c r="B16" s="2" t="s">
        <v>31</v>
      </c>
      <c r="C16" s="2" t="s">
        <v>105</v>
      </c>
      <c r="D16" s="11">
        <v>1.92</v>
      </c>
      <c r="E16" s="2" t="s">
        <v>90</v>
      </c>
    </row>
    <row r="17" spans="1:5" x14ac:dyDescent="0.35">
      <c r="A17" s="2">
        <v>130417</v>
      </c>
      <c r="B17" s="2" t="s">
        <v>31</v>
      </c>
      <c r="C17" s="2" t="s">
        <v>107</v>
      </c>
      <c r="D17" s="11">
        <v>-0.75</v>
      </c>
      <c r="E17" s="2" t="s">
        <v>89</v>
      </c>
    </row>
    <row r="18" spans="1:5" x14ac:dyDescent="0.35">
      <c r="A18" s="2">
        <v>130417.2</v>
      </c>
      <c r="B18" s="2" t="s">
        <v>31</v>
      </c>
      <c r="C18" s="2" t="s">
        <v>107</v>
      </c>
      <c r="D18" s="11">
        <v>-0.9</v>
      </c>
      <c r="E18" s="2" t="s">
        <v>89</v>
      </c>
    </row>
    <row r="19" spans="1:5" x14ac:dyDescent="0.35">
      <c r="A19" s="2">
        <v>130313</v>
      </c>
      <c r="B19" s="2" t="s">
        <v>19</v>
      </c>
      <c r="C19" s="2" t="s">
        <v>107</v>
      </c>
      <c r="D19" s="11">
        <v>-0.51</v>
      </c>
      <c r="E19" s="2" t="s">
        <v>89</v>
      </c>
    </row>
    <row r="20" spans="1:5" x14ac:dyDescent="0.35">
      <c r="A20" s="2">
        <v>130248.2</v>
      </c>
      <c r="B20" s="2" t="s">
        <v>19</v>
      </c>
      <c r="C20" s="2" t="s">
        <v>107</v>
      </c>
      <c r="D20" s="11">
        <v>-0.65</v>
      </c>
      <c r="E20" s="2" t="s">
        <v>89</v>
      </c>
    </row>
    <row r="21" spans="1:5" x14ac:dyDescent="0.35">
      <c r="A21" s="2">
        <v>130248</v>
      </c>
      <c r="B21" s="2" t="s">
        <v>19</v>
      </c>
      <c r="C21" s="2" t="s">
        <v>107</v>
      </c>
      <c r="D21" s="11">
        <v>-0.97</v>
      </c>
      <c r="E21" s="2" t="s">
        <v>89</v>
      </c>
    </row>
    <row r="22" spans="1:5" x14ac:dyDescent="0.35">
      <c r="A22" s="2">
        <v>130383.2</v>
      </c>
      <c r="B22" s="2" t="s">
        <v>19</v>
      </c>
      <c r="C22" s="2" t="s">
        <v>107</v>
      </c>
      <c r="D22" s="11">
        <v>-1.25</v>
      </c>
      <c r="E22" s="2" t="s">
        <v>89</v>
      </c>
    </row>
    <row r="23" spans="1:5" x14ac:dyDescent="0.35">
      <c r="A23" s="2">
        <v>130346</v>
      </c>
      <c r="B23" s="2" t="s">
        <v>28</v>
      </c>
      <c r="C23" s="2" t="s">
        <v>105</v>
      </c>
      <c r="D23" s="11">
        <v>0.62</v>
      </c>
      <c r="E23" s="2" t="s">
        <v>89</v>
      </c>
    </row>
    <row r="24" spans="1:5" x14ac:dyDescent="0.35">
      <c r="A24" s="2">
        <v>130248.2</v>
      </c>
      <c r="B24" s="2" t="s">
        <v>28</v>
      </c>
      <c r="C24" s="2" t="s">
        <v>105</v>
      </c>
      <c r="D24" s="11">
        <v>0.62</v>
      </c>
      <c r="E24" s="2" t="s">
        <v>89</v>
      </c>
    </row>
    <row r="25" spans="1:5" x14ac:dyDescent="0.35">
      <c r="A25" s="2">
        <v>130340</v>
      </c>
      <c r="B25" s="2" t="s">
        <v>28</v>
      </c>
      <c r="C25" s="2" t="s">
        <v>107</v>
      </c>
      <c r="D25" s="11">
        <v>-2.77</v>
      </c>
      <c r="E25" s="2" t="s">
        <v>90</v>
      </c>
    </row>
    <row r="26" spans="1:5" x14ac:dyDescent="0.35">
      <c r="A26" s="2">
        <v>130341</v>
      </c>
      <c r="B26" s="2" t="s">
        <v>16</v>
      </c>
      <c r="C26" s="2" t="s">
        <v>107</v>
      </c>
      <c r="D26" s="11">
        <v>-1.05</v>
      </c>
      <c r="E26" s="2" t="s">
        <v>89</v>
      </c>
    </row>
    <row r="27" spans="1:5" x14ac:dyDescent="0.35">
      <c r="A27" s="2">
        <v>130406</v>
      </c>
      <c r="B27" s="2" t="s">
        <v>16</v>
      </c>
      <c r="C27" s="2" t="s">
        <v>107</v>
      </c>
      <c r="D27" s="11">
        <v>-1.42</v>
      </c>
      <c r="E27" s="2" t="s">
        <v>89</v>
      </c>
    </row>
    <row r="28" spans="1:5" x14ac:dyDescent="0.35">
      <c r="A28" s="2">
        <v>130244</v>
      </c>
      <c r="B28" s="2" t="s">
        <v>16</v>
      </c>
      <c r="C28" s="2" t="s">
        <v>107</v>
      </c>
      <c r="D28" s="11">
        <v>-1.44</v>
      </c>
      <c r="E28" s="2" t="s">
        <v>90</v>
      </c>
    </row>
    <row r="29" spans="1:5" x14ac:dyDescent="0.35">
      <c r="A29" s="2">
        <v>130340</v>
      </c>
      <c r="B29" s="2" t="s">
        <v>16</v>
      </c>
      <c r="C29" s="2" t="s">
        <v>107</v>
      </c>
      <c r="D29" s="11">
        <v>-1.79</v>
      </c>
      <c r="E29" s="2" t="s">
        <v>90</v>
      </c>
    </row>
    <row r="30" spans="1:5" x14ac:dyDescent="0.35">
      <c r="A30" s="2">
        <v>130382.2</v>
      </c>
      <c r="B30" s="2" t="s">
        <v>38</v>
      </c>
      <c r="C30" s="2" t="s">
        <v>107</v>
      </c>
      <c r="D30" s="11">
        <v>-1.88</v>
      </c>
      <c r="E30" s="2" t="s">
        <v>89</v>
      </c>
    </row>
    <row r="31" spans="1:5" x14ac:dyDescent="0.35">
      <c r="A31" s="2">
        <v>130383.2</v>
      </c>
      <c r="B31" s="2" t="s">
        <v>11</v>
      </c>
      <c r="C31" s="2" t="s">
        <v>105</v>
      </c>
      <c r="D31" s="11">
        <v>2.04</v>
      </c>
      <c r="E31" s="2" t="s">
        <v>89</v>
      </c>
    </row>
    <row r="32" spans="1:5" x14ac:dyDescent="0.35">
      <c r="A32" s="2">
        <v>130385</v>
      </c>
      <c r="B32" s="2" t="s">
        <v>11</v>
      </c>
      <c r="C32" s="2" t="s">
        <v>105</v>
      </c>
      <c r="D32" s="11">
        <v>2.57</v>
      </c>
      <c r="E32" s="2" t="s">
        <v>89</v>
      </c>
    </row>
    <row r="33" spans="1:5" x14ac:dyDescent="0.35">
      <c r="A33" s="2">
        <v>130463</v>
      </c>
      <c r="B33" s="2" t="s">
        <v>11</v>
      </c>
      <c r="C33" s="2" t="s">
        <v>105</v>
      </c>
      <c r="D33" s="11">
        <v>2.94</v>
      </c>
      <c r="E33" s="2" t="s">
        <v>89</v>
      </c>
    </row>
    <row r="34" spans="1:5" x14ac:dyDescent="0.35">
      <c r="A34" s="2">
        <v>130339</v>
      </c>
      <c r="B34" s="2" t="s">
        <v>17</v>
      </c>
      <c r="C34" s="2" t="s">
        <v>105</v>
      </c>
      <c r="D34" s="11">
        <v>0.27</v>
      </c>
      <c r="E34" s="2" t="s">
        <v>89</v>
      </c>
    </row>
    <row r="35" spans="1:5" x14ac:dyDescent="0.35">
      <c r="A35" s="2">
        <v>130344.2</v>
      </c>
      <c r="B35" s="2" t="s">
        <v>17</v>
      </c>
      <c r="C35" s="2" t="s">
        <v>105</v>
      </c>
      <c r="D35" s="11">
        <v>0.3</v>
      </c>
      <c r="E35" s="2" t="s">
        <v>89</v>
      </c>
    </row>
    <row r="36" spans="1:5" x14ac:dyDescent="0.35">
      <c r="A36" s="2">
        <v>130248.2</v>
      </c>
      <c r="B36" s="2" t="s">
        <v>17</v>
      </c>
      <c r="C36" s="2" t="s">
        <v>105</v>
      </c>
      <c r="D36" s="11">
        <v>0.31</v>
      </c>
      <c r="E36" s="2" t="s">
        <v>89</v>
      </c>
    </row>
    <row r="37" spans="1:5" x14ac:dyDescent="0.35">
      <c r="A37" s="2">
        <v>130244</v>
      </c>
      <c r="B37" s="2" t="s">
        <v>17</v>
      </c>
      <c r="C37" s="2" t="s">
        <v>105</v>
      </c>
      <c r="D37" s="11">
        <v>1.1299999999999999</v>
      </c>
      <c r="E37" s="2" t="s">
        <v>89</v>
      </c>
    </row>
    <row r="38" spans="1:5" x14ac:dyDescent="0.35">
      <c r="A38" s="2">
        <v>130385</v>
      </c>
      <c r="B38" s="2" t="s">
        <v>17</v>
      </c>
      <c r="C38" s="2" t="s">
        <v>105</v>
      </c>
      <c r="D38" s="11">
        <v>1.56</v>
      </c>
      <c r="E38" s="2" t="s">
        <v>89</v>
      </c>
    </row>
    <row r="39" spans="1:5" x14ac:dyDescent="0.35">
      <c r="A39" s="2">
        <v>130344</v>
      </c>
      <c r="B39" s="2" t="s">
        <v>12</v>
      </c>
      <c r="C39" s="2" t="s">
        <v>107</v>
      </c>
      <c r="D39" s="11">
        <v>-0.57999999999999996</v>
      </c>
      <c r="E39" s="2" t="s">
        <v>89</v>
      </c>
    </row>
    <row r="40" spans="1:5" x14ac:dyDescent="0.35">
      <c r="A40" s="2">
        <v>130248.2</v>
      </c>
      <c r="B40" s="2" t="s">
        <v>12</v>
      </c>
      <c r="C40" s="2" t="s">
        <v>107</v>
      </c>
      <c r="D40" s="11">
        <v>-0.68</v>
      </c>
      <c r="E40" s="2" t="s">
        <v>89</v>
      </c>
    </row>
    <row r="41" spans="1:5" x14ac:dyDescent="0.35">
      <c r="A41" s="2">
        <v>130326</v>
      </c>
      <c r="B41" s="2" t="s">
        <v>12</v>
      </c>
      <c r="C41" s="2" t="s">
        <v>107</v>
      </c>
      <c r="D41" s="11">
        <v>-0.72</v>
      </c>
      <c r="E41" s="2" t="s">
        <v>89</v>
      </c>
    </row>
    <row r="42" spans="1:5" x14ac:dyDescent="0.35">
      <c r="A42" s="2">
        <v>130341.2</v>
      </c>
      <c r="B42" s="2" t="s">
        <v>12</v>
      </c>
      <c r="C42" s="2" t="s">
        <v>107</v>
      </c>
      <c r="D42" s="11">
        <v>-0.82</v>
      </c>
      <c r="E42" s="2" t="s">
        <v>89</v>
      </c>
    </row>
    <row r="43" spans="1:5" x14ac:dyDescent="0.35">
      <c r="A43" s="2">
        <v>130250</v>
      </c>
      <c r="B43" s="2" t="s">
        <v>12</v>
      </c>
      <c r="C43" s="2" t="s">
        <v>107</v>
      </c>
      <c r="D43" s="11">
        <v>-0.87</v>
      </c>
      <c r="E43" s="2" t="s">
        <v>89</v>
      </c>
    </row>
    <row r="44" spans="1:5" x14ac:dyDescent="0.35">
      <c r="A44" s="2">
        <v>130313.2</v>
      </c>
      <c r="B44" s="2" t="s">
        <v>12</v>
      </c>
      <c r="C44" s="2" t="s">
        <v>107</v>
      </c>
      <c r="D44" s="11">
        <v>-0.94</v>
      </c>
      <c r="E44" s="2" t="s">
        <v>89</v>
      </c>
    </row>
    <row r="45" spans="1:5" x14ac:dyDescent="0.35">
      <c r="A45" s="2">
        <v>130248</v>
      </c>
      <c r="B45" s="2" t="s">
        <v>12</v>
      </c>
      <c r="C45" s="2" t="s">
        <v>107</v>
      </c>
      <c r="D45" s="11">
        <v>-0.96</v>
      </c>
      <c r="E45" s="2" t="s">
        <v>89</v>
      </c>
    </row>
    <row r="46" spans="1:5" x14ac:dyDescent="0.35">
      <c r="A46" s="2">
        <v>130344.2</v>
      </c>
      <c r="B46" s="2" t="s">
        <v>12</v>
      </c>
      <c r="C46" s="2" t="s">
        <v>107</v>
      </c>
      <c r="D46" s="11">
        <v>-1.21</v>
      </c>
      <c r="E46" s="2" t="s">
        <v>89</v>
      </c>
    </row>
    <row r="47" spans="1:5" x14ac:dyDescent="0.35">
      <c r="A47" s="2">
        <v>130341</v>
      </c>
      <c r="B47" s="2" t="s">
        <v>12</v>
      </c>
      <c r="C47" s="2" t="s">
        <v>107</v>
      </c>
      <c r="D47" s="11">
        <v>-1.46</v>
      </c>
      <c r="E47" s="2" t="s">
        <v>89</v>
      </c>
    </row>
    <row r="48" spans="1:5" x14ac:dyDescent="0.35">
      <c r="A48" s="2">
        <v>130244</v>
      </c>
      <c r="B48" s="2" t="s">
        <v>12</v>
      </c>
      <c r="C48" s="2" t="s">
        <v>107</v>
      </c>
      <c r="D48" s="11">
        <v>-2.52</v>
      </c>
      <c r="E48" s="2" t="s">
        <v>89</v>
      </c>
    </row>
    <row r="49" spans="1:5" x14ac:dyDescent="0.35">
      <c r="A49" s="2">
        <v>130340</v>
      </c>
      <c r="B49" s="2" t="s">
        <v>12</v>
      </c>
      <c r="C49" s="2" t="s">
        <v>107</v>
      </c>
      <c r="D49" s="11">
        <v>-2.64</v>
      </c>
      <c r="E49" s="2" t="s">
        <v>89</v>
      </c>
    </row>
    <row r="50" spans="1:5" x14ac:dyDescent="0.35">
      <c r="A50" s="2">
        <v>130385</v>
      </c>
      <c r="B50" s="2" t="s">
        <v>12</v>
      </c>
      <c r="C50" s="2" t="s">
        <v>107</v>
      </c>
      <c r="D50" s="11">
        <v>-2.52</v>
      </c>
      <c r="E50" s="2" t="s">
        <v>89</v>
      </c>
    </row>
    <row r="51" spans="1:5" x14ac:dyDescent="0.35">
      <c r="A51" s="2">
        <v>130385.2</v>
      </c>
      <c r="B51" s="2" t="s">
        <v>12</v>
      </c>
      <c r="C51" s="2" t="s">
        <v>107</v>
      </c>
      <c r="D51" s="11">
        <v>-1.1100000000000001</v>
      </c>
      <c r="E51" s="2" t="s">
        <v>89</v>
      </c>
    </row>
    <row r="52" spans="1:5" x14ac:dyDescent="0.35">
      <c r="A52" s="2">
        <v>130463</v>
      </c>
      <c r="B52" s="2" t="s">
        <v>12</v>
      </c>
      <c r="C52" s="2" t="s">
        <v>107</v>
      </c>
      <c r="D52" s="11">
        <v>-3.05</v>
      </c>
      <c r="E52" s="2" t="s">
        <v>89</v>
      </c>
    </row>
    <row r="53" spans="1:5" x14ac:dyDescent="0.35">
      <c r="A53" s="2">
        <v>130313</v>
      </c>
      <c r="B53" s="2" t="s">
        <v>26</v>
      </c>
      <c r="C53" s="2" t="s">
        <v>107</v>
      </c>
      <c r="D53" s="11">
        <v>-0.52</v>
      </c>
      <c r="E53" s="2" t="s">
        <v>89</v>
      </c>
    </row>
    <row r="54" spans="1:5" x14ac:dyDescent="0.35">
      <c r="A54" s="2">
        <v>130248</v>
      </c>
      <c r="B54" s="2" t="s">
        <v>26</v>
      </c>
      <c r="C54" s="2" t="s">
        <v>107</v>
      </c>
      <c r="D54" s="11">
        <v>-0.95</v>
      </c>
      <c r="E54" s="2" t="s">
        <v>89</v>
      </c>
    </row>
    <row r="55" spans="1:5" x14ac:dyDescent="0.35">
      <c r="A55" s="2">
        <v>130339</v>
      </c>
      <c r="B55" s="2" t="s">
        <v>26</v>
      </c>
      <c r="C55" s="2" t="s">
        <v>107</v>
      </c>
      <c r="D55" s="11">
        <v>-1.05</v>
      </c>
      <c r="E55" s="2" t="s">
        <v>89</v>
      </c>
    </row>
    <row r="56" spans="1:5" x14ac:dyDescent="0.35">
      <c r="A56" s="2">
        <v>130344</v>
      </c>
      <c r="B56" s="2" t="s">
        <v>26</v>
      </c>
      <c r="C56" s="2" t="s">
        <v>107</v>
      </c>
      <c r="D56" s="11">
        <v>-1.3</v>
      </c>
      <c r="E56" s="2" t="s">
        <v>89</v>
      </c>
    </row>
    <row r="57" spans="1:5" x14ac:dyDescent="0.35">
      <c r="A57" s="2">
        <v>130248.2</v>
      </c>
      <c r="B57" s="2" t="s">
        <v>26</v>
      </c>
      <c r="C57" s="2" t="s">
        <v>107</v>
      </c>
      <c r="D57" s="11">
        <v>-1.48</v>
      </c>
      <c r="E57" s="2" t="s">
        <v>89</v>
      </c>
    </row>
    <row r="58" spans="1:5" x14ac:dyDescent="0.35">
      <c r="A58" s="2">
        <v>130406</v>
      </c>
      <c r="B58" s="2" t="s">
        <v>26</v>
      </c>
      <c r="C58" s="2" t="s">
        <v>107</v>
      </c>
      <c r="D58" s="11">
        <v>-1.94</v>
      </c>
      <c r="E58" s="2" t="s">
        <v>90</v>
      </c>
    </row>
    <row r="59" spans="1:5" x14ac:dyDescent="0.35">
      <c r="A59" s="2">
        <v>130244</v>
      </c>
      <c r="B59" s="2" t="s">
        <v>26</v>
      </c>
      <c r="C59" s="2" t="s">
        <v>107</v>
      </c>
      <c r="D59" s="11">
        <v>-2.31</v>
      </c>
      <c r="E59" s="2" t="s">
        <v>90</v>
      </c>
    </row>
    <row r="60" spans="1:5" x14ac:dyDescent="0.35">
      <c r="A60" s="2">
        <v>130382.2</v>
      </c>
      <c r="B60" s="2" t="s">
        <v>26</v>
      </c>
      <c r="C60" s="2" t="s">
        <v>107</v>
      </c>
      <c r="D60" s="11">
        <v>-1.35</v>
      </c>
      <c r="E60" s="2" t="s">
        <v>89</v>
      </c>
    </row>
    <row r="61" spans="1:5" x14ac:dyDescent="0.35">
      <c r="A61" s="2">
        <v>130385</v>
      </c>
      <c r="B61" s="2" t="s">
        <v>26</v>
      </c>
      <c r="C61" s="2" t="s">
        <v>107</v>
      </c>
      <c r="D61" s="11">
        <v>-1.71</v>
      </c>
      <c r="E61" s="2" t="s">
        <v>89</v>
      </c>
    </row>
    <row r="62" spans="1:5" x14ac:dyDescent="0.35">
      <c r="A62" s="2">
        <v>130385.2</v>
      </c>
      <c r="B62" s="2" t="s">
        <v>26</v>
      </c>
      <c r="C62" s="2" t="s">
        <v>107</v>
      </c>
      <c r="D62" s="11">
        <v>-0.71</v>
      </c>
      <c r="E62" s="2" t="s">
        <v>89</v>
      </c>
    </row>
    <row r="63" spans="1:5" x14ac:dyDescent="0.35">
      <c r="A63" s="2">
        <v>130416</v>
      </c>
      <c r="B63" s="2" t="s">
        <v>26</v>
      </c>
      <c r="C63" s="2" t="s">
        <v>107</v>
      </c>
      <c r="D63" s="11">
        <v>-2.0499999999999998</v>
      </c>
      <c r="E63" s="2" t="s">
        <v>90</v>
      </c>
    </row>
    <row r="64" spans="1:5" x14ac:dyDescent="0.35">
      <c r="A64" s="2">
        <v>130417</v>
      </c>
      <c r="B64" s="2" t="s">
        <v>26</v>
      </c>
      <c r="C64" s="2" t="s">
        <v>107</v>
      </c>
      <c r="D64" s="11">
        <v>-0.88</v>
      </c>
      <c r="E64" s="2" t="s">
        <v>89</v>
      </c>
    </row>
    <row r="65" spans="1:5" x14ac:dyDescent="0.35">
      <c r="A65" s="2">
        <v>130417.2</v>
      </c>
      <c r="B65" s="2" t="s">
        <v>26</v>
      </c>
      <c r="C65" s="2" t="s">
        <v>107</v>
      </c>
      <c r="D65" s="11">
        <v>-1.06</v>
      </c>
      <c r="E65" s="2" t="s">
        <v>89</v>
      </c>
    </row>
    <row r="66" spans="1:5" x14ac:dyDescent="0.35">
      <c r="A66" s="2">
        <v>130463</v>
      </c>
      <c r="B66" s="2" t="s">
        <v>26</v>
      </c>
      <c r="C66" s="2" t="s">
        <v>107</v>
      </c>
      <c r="D66" s="11">
        <v>-2.29</v>
      </c>
      <c r="E66" s="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AA908-721C-4318-AD1F-A9296CAA661F}">
  <dimension ref="A1:H41"/>
  <sheetViews>
    <sheetView tabSelected="1" workbookViewId="0">
      <selection activeCell="H16" sqref="H16"/>
    </sheetView>
  </sheetViews>
  <sheetFormatPr defaultRowHeight="14.5" x14ac:dyDescent="0.35"/>
  <cols>
    <col min="1" max="1" width="8.7265625" style="2"/>
    <col min="2" max="2" width="14.54296875" style="2" bestFit="1" customWidth="1"/>
    <col min="3" max="3" width="10.36328125" style="2" customWidth="1"/>
    <col min="4" max="4" width="7.54296875" style="2" bestFit="1" customWidth="1"/>
    <col min="5" max="5" width="8.7265625" style="21"/>
    <col min="6" max="6" width="32.08984375" style="2" bestFit="1" customWidth="1"/>
    <col min="7" max="7" width="23.1796875" style="21" bestFit="1" customWidth="1"/>
    <col min="8" max="8" width="32" style="2" bestFit="1" customWidth="1"/>
    <col min="9" max="16384" width="8.7265625" style="2"/>
  </cols>
  <sheetData>
    <row r="1" spans="1:8" s="14" customFormat="1" ht="15.5" x14ac:dyDescent="0.35">
      <c r="A1" s="13" t="s">
        <v>123</v>
      </c>
      <c r="E1" s="22"/>
      <c r="G1" s="22"/>
    </row>
    <row r="3" spans="1:8" x14ac:dyDescent="0.35">
      <c r="A3" s="2" t="s">
        <v>0</v>
      </c>
      <c r="B3" s="2" t="s">
        <v>53</v>
      </c>
      <c r="C3" s="2" t="s">
        <v>54</v>
      </c>
      <c r="D3" s="2" t="s">
        <v>51</v>
      </c>
      <c r="E3" s="21" t="s">
        <v>117</v>
      </c>
      <c r="F3" s="2" t="s">
        <v>52</v>
      </c>
      <c r="G3" s="21" t="s">
        <v>118</v>
      </c>
      <c r="H3" s="2" t="s">
        <v>116</v>
      </c>
    </row>
    <row r="4" spans="1:8" x14ac:dyDescent="0.35">
      <c r="A4" s="2">
        <v>130250</v>
      </c>
      <c r="B4" s="2" t="s">
        <v>57</v>
      </c>
      <c r="C4" s="2" t="s">
        <v>78</v>
      </c>
      <c r="D4" s="2" t="s">
        <v>14</v>
      </c>
      <c r="E4" s="21">
        <v>17.71</v>
      </c>
      <c r="F4" s="2" t="s">
        <v>89</v>
      </c>
      <c r="G4" s="21">
        <v>20.84</v>
      </c>
    </row>
    <row r="5" spans="1:8" x14ac:dyDescent="0.35">
      <c r="A5" s="2">
        <v>130250.3</v>
      </c>
      <c r="B5" s="2" t="s">
        <v>57</v>
      </c>
      <c r="C5" s="2" t="s">
        <v>78</v>
      </c>
      <c r="D5" s="2" t="s">
        <v>14</v>
      </c>
      <c r="E5" s="21">
        <v>36.450000000000003</v>
      </c>
      <c r="F5" s="2" t="s">
        <v>89</v>
      </c>
      <c r="G5" s="21">
        <v>45</v>
      </c>
    </row>
    <row r="6" spans="1:8" x14ac:dyDescent="0.35">
      <c r="A6" s="2">
        <v>130250.2</v>
      </c>
      <c r="B6" s="2" t="s">
        <v>57</v>
      </c>
      <c r="C6" s="2" t="s">
        <v>78</v>
      </c>
      <c r="D6" s="2" t="s">
        <v>14</v>
      </c>
      <c r="E6" s="21">
        <v>40.159999999999997</v>
      </c>
      <c r="F6" s="2" t="s">
        <v>89</v>
      </c>
      <c r="G6" s="21">
        <v>44.51</v>
      </c>
    </row>
    <row r="7" spans="1:8" x14ac:dyDescent="0.35">
      <c r="A7" s="2">
        <v>130241.2</v>
      </c>
      <c r="B7" s="2" t="s">
        <v>55</v>
      </c>
      <c r="C7" s="2" t="s">
        <v>76</v>
      </c>
      <c r="D7" s="2" t="s">
        <v>18</v>
      </c>
      <c r="E7" s="21">
        <v>1.1200000000000001</v>
      </c>
      <c r="F7" s="2" t="s">
        <v>89</v>
      </c>
      <c r="G7" s="21">
        <v>2.16</v>
      </c>
    </row>
    <row r="8" spans="1:8" x14ac:dyDescent="0.35">
      <c r="A8" s="2">
        <v>130385.2</v>
      </c>
      <c r="B8" s="2" t="s">
        <v>55</v>
      </c>
      <c r="C8" s="2" t="s">
        <v>76</v>
      </c>
      <c r="D8" s="2" t="s">
        <v>18</v>
      </c>
      <c r="E8" s="21">
        <v>1.1599999999999999</v>
      </c>
      <c r="F8" s="2" t="s">
        <v>90</v>
      </c>
      <c r="G8" s="21" t="s">
        <v>91</v>
      </c>
      <c r="H8" s="2" t="s">
        <v>119</v>
      </c>
    </row>
    <row r="9" spans="1:8" x14ac:dyDescent="0.35">
      <c r="A9" s="2">
        <v>130332</v>
      </c>
      <c r="B9" s="2" t="s">
        <v>59</v>
      </c>
      <c r="C9" s="2" t="s">
        <v>77</v>
      </c>
      <c r="D9" s="2" t="s">
        <v>18</v>
      </c>
      <c r="E9" s="21">
        <v>1.18</v>
      </c>
      <c r="F9" s="2" t="s">
        <v>89</v>
      </c>
      <c r="G9" s="21">
        <v>7.36</v>
      </c>
    </row>
    <row r="10" spans="1:8" x14ac:dyDescent="0.35">
      <c r="A10" s="2">
        <v>130332</v>
      </c>
      <c r="B10" s="2" t="s">
        <v>55</v>
      </c>
      <c r="C10" s="2" t="s">
        <v>76</v>
      </c>
      <c r="D10" s="2" t="s">
        <v>18</v>
      </c>
      <c r="E10" s="21">
        <v>1.56</v>
      </c>
      <c r="F10" s="2" t="s">
        <v>89</v>
      </c>
      <c r="G10" s="21">
        <v>1.94</v>
      </c>
    </row>
    <row r="11" spans="1:8" x14ac:dyDescent="0.35">
      <c r="A11" s="2">
        <v>130340</v>
      </c>
      <c r="B11" s="2" t="s">
        <v>59</v>
      </c>
      <c r="C11" s="2" t="s">
        <v>77</v>
      </c>
      <c r="D11" s="2" t="s">
        <v>18</v>
      </c>
      <c r="E11" s="21">
        <v>3.88</v>
      </c>
      <c r="F11" s="2" t="s">
        <v>89</v>
      </c>
      <c r="G11" s="21">
        <v>3.24</v>
      </c>
    </row>
    <row r="12" spans="1:8" x14ac:dyDescent="0.35">
      <c r="A12" s="2">
        <v>130309</v>
      </c>
      <c r="B12" s="2" t="s">
        <v>59</v>
      </c>
      <c r="C12" s="2" t="s">
        <v>77</v>
      </c>
      <c r="D12" s="2" t="s">
        <v>18</v>
      </c>
      <c r="E12" s="21">
        <v>5.52</v>
      </c>
      <c r="F12" s="2" t="s">
        <v>89</v>
      </c>
      <c r="G12" s="21">
        <v>7.27</v>
      </c>
    </row>
    <row r="13" spans="1:8" x14ac:dyDescent="0.35">
      <c r="A13" s="2">
        <v>130344</v>
      </c>
      <c r="B13" s="2" t="s">
        <v>65</v>
      </c>
      <c r="C13" s="2" t="s">
        <v>82</v>
      </c>
      <c r="D13" s="2" t="s">
        <v>18</v>
      </c>
      <c r="E13" s="21">
        <v>6.89</v>
      </c>
      <c r="F13" s="2" t="s">
        <v>89</v>
      </c>
      <c r="G13" s="21">
        <v>8.98</v>
      </c>
    </row>
    <row r="14" spans="1:8" x14ac:dyDescent="0.35">
      <c r="A14" s="2">
        <v>130346</v>
      </c>
      <c r="B14" s="2" t="s">
        <v>59</v>
      </c>
      <c r="C14" s="2" t="s">
        <v>77</v>
      </c>
      <c r="D14" s="2" t="s">
        <v>18</v>
      </c>
      <c r="E14" s="21">
        <v>9.9600000000000009</v>
      </c>
      <c r="F14" s="2" t="s">
        <v>89</v>
      </c>
      <c r="G14" s="21">
        <v>6.88</v>
      </c>
    </row>
    <row r="15" spans="1:8" x14ac:dyDescent="0.35">
      <c r="A15" s="2">
        <v>130341.2</v>
      </c>
      <c r="B15" s="2" t="s">
        <v>65</v>
      </c>
      <c r="C15" s="2" t="s">
        <v>82</v>
      </c>
      <c r="D15" s="2" t="s">
        <v>18</v>
      </c>
      <c r="E15" s="21">
        <v>22.5</v>
      </c>
      <c r="F15" s="2" t="s">
        <v>89</v>
      </c>
      <c r="G15" s="21">
        <v>26.6</v>
      </c>
    </row>
    <row r="16" spans="1:8" x14ac:dyDescent="0.35">
      <c r="A16" s="2">
        <v>130341.2</v>
      </c>
      <c r="B16" s="2" t="s">
        <v>64</v>
      </c>
      <c r="C16" s="2" t="s">
        <v>84</v>
      </c>
      <c r="D16" s="2" t="s">
        <v>18</v>
      </c>
      <c r="E16" s="21">
        <v>28.7</v>
      </c>
      <c r="F16" s="2" t="s">
        <v>89</v>
      </c>
      <c r="G16" s="21">
        <v>29</v>
      </c>
    </row>
    <row r="17" spans="1:8" x14ac:dyDescent="0.35">
      <c r="A17" s="2">
        <v>130344.2</v>
      </c>
      <c r="B17" s="2" t="s">
        <v>65</v>
      </c>
      <c r="C17" s="2" t="s">
        <v>82</v>
      </c>
      <c r="D17" s="2" t="s">
        <v>18</v>
      </c>
      <c r="E17" s="21">
        <v>36.1</v>
      </c>
      <c r="F17" s="2" t="s">
        <v>89</v>
      </c>
      <c r="G17" s="21">
        <v>40.520000000000003</v>
      </c>
    </row>
    <row r="18" spans="1:8" x14ac:dyDescent="0.35">
      <c r="A18" s="2">
        <v>130341</v>
      </c>
      <c r="B18" s="2" t="s">
        <v>64</v>
      </c>
      <c r="C18" s="2" t="s">
        <v>84</v>
      </c>
      <c r="D18" s="2" t="s">
        <v>18</v>
      </c>
      <c r="E18" s="21">
        <v>44.4</v>
      </c>
      <c r="F18" s="2" t="s">
        <v>90</v>
      </c>
      <c r="G18" s="21" t="s">
        <v>91</v>
      </c>
      <c r="H18" s="2" t="s">
        <v>121</v>
      </c>
    </row>
    <row r="19" spans="1:8" x14ac:dyDescent="0.35">
      <c r="A19" s="2">
        <v>130309</v>
      </c>
      <c r="B19" s="2" t="s">
        <v>60</v>
      </c>
      <c r="C19" s="2" t="s">
        <v>80</v>
      </c>
      <c r="D19" s="2" t="s">
        <v>19</v>
      </c>
      <c r="E19" s="21">
        <v>4.16</v>
      </c>
      <c r="F19" s="2" t="s">
        <v>89</v>
      </c>
      <c r="G19" s="21">
        <v>5.0999999999999996</v>
      </c>
    </row>
    <row r="20" spans="1:8" x14ac:dyDescent="0.35">
      <c r="A20" s="2">
        <v>130385.2</v>
      </c>
      <c r="B20" s="2" t="s">
        <v>70</v>
      </c>
      <c r="C20" s="2" t="s">
        <v>87</v>
      </c>
      <c r="D20" s="2" t="s">
        <v>19</v>
      </c>
      <c r="E20" s="21">
        <v>19.600000000000001</v>
      </c>
      <c r="F20" s="2" t="s">
        <v>89</v>
      </c>
      <c r="G20" s="21">
        <v>21.47</v>
      </c>
    </row>
    <row r="21" spans="1:8" x14ac:dyDescent="0.35">
      <c r="A21" s="2">
        <v>130385</v>
      </c>
      <c r="B21" s="2" t="s">
        <v>70</v>
      </c>
      <c r="C21" s="2" t="s">
        <v>87</v>
      </c>
      <c r="D21" s="2" t="s">
        <v>19</v>
      </c>
      <c r="E21" s="21">
        <v>22.2</v>
      </c>
      <c r="F21" s="2" t="s">
        <v>89</v>
      </c>
      <c r="G21" s="21">
        <v>23.04</v>
      </c>
    </row>
    <row r="22" spans="1:8" x14ac:dyDescent="0.35">
      <c r="A22" s="2">
        <v>130381.2</v>
      </c>
      <c r="B22" s="2" t="s">
        <v>67</v>
      </c>
      <c r="C22" s="2" t="s">
        <v>84</v>
      </c>
      <c r="D22" s="2" t="s">
        <v>30</v>
      </c>
      <c r="E22" s="21">
        <v>2.41</v>
      </c>
      <c r="F22" s="2" t="s">
        <v>89</v>
      </c>
      <c r="G22" s="21">
        <v>2.68</v>
      </c>
    </row>
    <row r="23" spans="1:8" x14ac:dyDescent="0.35">
      <c r="A23" s="2">
        <v>130250</v>
      </c>
      <c r="B23" s="19" t="s">
        <v>103</v>
      </c>
      <c r="C23" s="2" t="s">
        <v>76</v>
      </c>
      <c r="D23" s="2" t="s">
        <v>30</v>
      </c>
      <c r="E23" s="21">
        <v>5.98</v>
      </c>
      <c r="F23" s="2" t="s">
        <v>90</v>
      </c>
      <c r="G23" s="21" t="s">
        <v>91</v>
      </c>
      <c r="H23" s="2" t="s">
        <v>120</v>
      </c>
    </row>
    <row r="24" spans="1:8" x14ac:dyDescent="0.35">
      <c r="A24" s="2">
        <v>130381</v>
      </c>
      <c r="B24" s="2" t="s">
        <v>67</v>
      </c>
      <c r="C24" s="2" t="s">
        <v>84</v>
      </c>
      <c r="D24" s="2" t="s">
        <v>30</v>
      </c>
      <c r="E24" s="21">
        <v>8.16</v>
      </c>
      <c r="F24" s="2" t="s">
        <v>89</v>
      </c>
      <c r="G24" s="21">
        <v>8.84</v>
      </c>
    </row>
    <row r="25" spans="1:8" x14ac:dyDescent="0.35">
      <c r="A25" s="2">
        <v>130332</v>
      </c>
      <c r="B25" s="2" t="s">
        <v>62</v>
      </c>
      <c r="C25" s="2" t="s">
        <v>76</v>
      </c>
      <c r="D25" s="2" t="s">
        <v>30</v>
      </c>
      <c r="E25" s="21">
        <v>14.6</v>
      </c>
      <c r="F25" s="2" t="s">
        <v>89</v>
      </c>
      <c r="G25" s="21">
        <v>18.91</v>
      </c>
    </row>
    <row r="26" spans="1:8" x14ac:dyDescent="0.35">
      <c r="A26" s="2">
        <v>130406</v>
      </c>
      <c r="B26" s="2" t="s">
        <v>72</v>
      </c>
      <c r="C26" s="2" t="s">
        <v>85</v>
      </c>
      <c r="D26" s="2" t="s">
        <v>30</v>
      </c>
      <c r="E26" s="21">
        <v>21.8</v>
      </c>
      <c r="F26" s="2" t="s">
        <v>89</v>
      </c>
      <c r="G26" s="21">
        <v>23.52</v>
      </c>
    </row>
    <row r="27" spans="1:8" x14ac:dyDescent="0.35">
      <c r="A27" s="2">
        <v>130385.2</v>
      </c>
      <c r="B27" s="2" t="s">
        <v>71</v>
      </c>
      <c r="C27" s="2" t="s">
        <v>84</v>
      </c>
      <c r="D27" s="2" t="s">
        <v>17</v>
      </c>
      <c r="E27" s="21">
        <v>2.12</v>
      </c>
      <c r="F27" s="2" t="s">
        <v>89</v>
      </c>
      <c r="G27" s="21">
        <v>0.31</v>
      </c>
    </row>
    <row r="28" spans="1:8" x14ac:dyDescent="0.35">
      <c r="A28" s="2">
        <v>130340</v>
      </c>
      <c r="B28" s="2" t="s">
        <v>63</v>
      </c>
      <c r="C28" s="2" t="s">
        <v>76</v>
      </c>
      <c r="D28" s="2" t="s">
        <v>17</v>
      </c>
      <c r="E28" s="21">
        <v>18.29</v>
      </c>
      <c r="F28" s="2" t="s">
        <v>89</v>
      </c>
      <c r="G28" s="21">
        <v>21.44</v>
      </c>
    </row>
    <row r="29" spans="1:8" x14ac:dyDescent="0.35">
      <c r="A29" s="2">
        <v>130416</v>
      </c>
      <c r="B29" s="2" t="s">
        <v>74</v>
      </c>
      <c r="C29" s="2" t="s">
        <v>82</v>
      </c>
      <c r="D29" s="2" t="s">
        <v>17</v>
      </c>
      <c r="E29" s="21">
        <v>27.3</v>
      </c>
      <c r="F29" s="2" t="s">
        <v>89</v>
      </c>
      <c r="G29" s="21">
        <v>28.4</v>
      </c>
    </row>
    <row r="30" spans="1:8" x14ac:dyDescent="0.35">
      <c r="A30" s="2">
        <v>130382.2</v>
      </c>
      <c r="B30" s="2" t="s">
        <v>69</v>
      </c>
      <c r="C30" s="2" t="s">
        <v>86</v>
      </c>
      <c r="D30" s="2" t="s">
        <v>12</v>
      </c>
      <c r="E30" s="21">
        <v>26</v>
      </c>
      <c r="F30" s="2" t="s">
        <v>89</v>
      </c>
      <c r="G30" s="21">
        <v>15</v>
      </c>
    </row>
    <row r="31" spans="1:8" x14ac:dyDescent="0.35">
      <c r="A31" s="2">
        <v>130417.2</v>
      </c>
      <c r="B31" s="2" t="s">
        <v>75</v>
      </c>
      <c r="C31" s="2" t="s">
        <v>88</v>
      </c>
      <c r="D31" s="2" t="s">
        <v>12</v>
      </c>
      <c r="E31" s="21">
        <v>58.4</v>
      </c>
      <c r="F31" s="2" t="s">
        <v>89</v>
      </c>
      <c r="G31" s="21">
        <v>64.290000000000006</v>
      </c>
    </row>
    <row r="32" spans="1:8" x14ac:dyDescent="0.35">
      <c r="A32" s="2">
        <v>130417</v>
      </c>
      <c r="B32" s="2" t="s">
        <v>75</v>
      </c>
      <c r="C32" s="2" t="s">
        <v>88</v>
      </c>
      <c r="D32" s="2" t="s">
        <v>12</v>
      </c>
      <c r="E32" s="21">
        <v>70</v>
      </c>
      <c r="F32" s="2" t="s">
        <v>89</v>
      </c>
      <c r="G32" s="21">
        <v>73.8</v>
      </c>
    </row>
    <row r="33" spans="1:7" x14ac:dyDescent="0.35">
      <c r="A33" s="2">
        <v>130250.3</v>
      </c>
      <c r="B33" s="2" t="s">
        <v>58</v>
      </c>
      <c r="C33" s="2" t="s">
        <v>79</v>
      </c>
      <c r="D33" s="2" t="s">
        <v>13</v>
      </c>
      <c r="E33" s="21">
        <v>3.45</v>
      </c>
      <c r="F33" s="2" t="s">
        <v>89</v>
      </c>
      <c r="G33" s="21">
        <v>5.04</v>
      </c>
    </row>
    <row r="34" spans="1:7" x14ac:dyDescent="0.35">
      <c r="A34" s="2">
        <v>130381.2</v>
      </c>
      <c r="B34" s="2" t="s">
        <v>68</v>
      </c>
      <c r="C34" s="2" t="s">
        <v>83</v>
      </c>
      <c r="D34" s="2" t="s">
        <v>13</v>
      </c>
      <c r="E34" s="21">
        <v>8.0500000000000007</v>
      </c>
      <c r="F34" s="2" t="s">
        <v>89</v>
      </c>
      <c r="G34" s="21">
        <v>7.85</v>
      </c>
    </row>
    <row r="35" spans="1:7" x14ac:dyDescent="0.35">
      <c r="A35" s="2">
        <v>130326</v>
      </c>
      <c r="B35" s="2" t="s">
        <v>61</v>
      </c>
      <c r="C35" s="2" t="s">
        <v>81</v>
      </c>
      <c r="D35" s="2" t="s">
        <v>13</v>
      </c>
      <c r="E35" s="21">
        <v>15.1</v>
      </c>
      <c r="F35" s="2" t="s">
        <v>89</v>
      </c>
      <c r="G35" s="21">
        <v>33.46</v>
      </c>
    </row>
    <row r="36" spans="1:7" x14ac:dyDescent="0.35">
      <c r="A36" s="2">
        <v>130344</v>
      </c>
      <c r="B36" s="2" t="s">
        <v>66</v>
      </c>
      <c r="C36" s="2" t="s">
        <v>84</v>
      </c>
      <c r="D36" s="2" t="s">
        <v>13</v>
      </c>
      <c r="E36" s="21">
        <v>27.7</v>
      </c>
      <c r="F36" s="2" t="s">
        <v>89</v>
      </c>
      <c r="G36" s="21">
        <v>32.369999999999997</v>
      </c>
    </row>
    <row r="37" spans="1:7" x14ac:dyDescent="0.35">
      <c r="A37" s="2">
        <v>130344.2</v>
      </c>
      <c r="B37" s="2" t="s">
        <v>66</v>
      </c>
      <c r="C37" s="2" t="s">
        <v>84</v>
      </c>
      <c r="D37" s="2" t="s">
        <v>13</v>
      </c>
      <c r="E37" s="21">
        <v>37.6</v>
      </c>
      <c r="F37" s="2" t="s">
        <v>89</v>
      </c>
      <c r="G37" s="21">
        <v>50.24</v>
      </c>
    </row>
    <row r="38" spans="1:7" x14ac:dyDescent="0.35">
      <c r="A38" s="2">
        <v>130248</v>
      </c>
      <c r="B38" s="12" t="s">
        <v>56</v>
      </c>
      <c r="C38" s="2" t="s">
        <v>77</v>
      </c>
      <c r="D38" s="2" t="s">
        <v>13</v>
      </c>
      <c r="E38" s="21">
        <v>54.83</v>
      </c>
      <c r="F38" s="2" t="s">
        <v>89</v>
      </c>
      <c r="G38" s="21">
        <v>58.2</v>
      </c>
    </row>
    <row r="39" spans="1:7" x14ac:dyDescent="0.35">
      <c r="A39" s="2">
        <v>130381</v>
      </c>
      <c r="B39" s="2" t="s">
        <v>68</v>
      </c>
      <c r="C39" s="2" t="s">
        <v>83</v>
      </c>
      <c r="D39" s="2" t="s">
        <v>13</v>
      </c>
      <c r="E39" s="21">
        <v>59.1</v>
      </c>
      <c r="F39" s="2" t="s">
        <v>89</v>
      </c>
      <c r="G39" s="21">
        <v>63.3</v>
      </c>
    </row>
    <row r="40" spans="1:7" x14ac:dyDescent="0.35">
      <c r="A40" s="2">
        <v>130406</v>
      </c>
      <c r="B40" s="2" t="s">
        <v>73</v>
      </c>
      <c r="C40" s="2" t="s">
        <v>86</v>
      </c>
      <c r="D40" s="2" t="s">
        <v>13</v>
      </c>
      <c r="E40" s="21">
        <v>61.8</v>
      </c>
      <c r="F40" s="2" t="s">
        <v>89</v>
      </c>
      <c r="G40" s="21">
        <v>65.569999999999993</v>
      </c>
    </row>
    <row r="41" spans="1:7" x14ac:dyDescent="0.35">
      <c r="A41" s="2">
        <v>130248.2</v>
      </c>
      <c r="B41" s="2" t="s">
        <v>56</v>
      </c>
      <c r="C41" s="2" t="s">
        <v>77</v>
      </c>
      <c r="D41" s="2" t="s">
        <v>13</v>
      </c>
      <c r="E41" s="21">
        <v>62.1</v>
      </c>
      <c r="F41" s="2" t="s">
        <v>89</v>
      </c>
      <c r="G41" s="21">
        <v>65.959999999999994</v>
      </c>
    </row>
  </sheetData>
  <conditionalFormatting sqref="B12">
    <cfRule type="duplicateValues" dxfId="2" priority="3"/>
  </conditionalFormatting>
  <conditionalFormatting sqref="B13">
    <cfRule type="duplicateValues" dxfId="1" priority="2"/>
  </conditionalFormatting>
  <conditionalFormatting sqref="B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Table_legends</vt:lpstr>
      <vt:lpstr>Table_S1</vt:lpstr>
      <vt:lpstr>Table_S2</vt:lpstr>
      <vt:lpstr>Table_S3</vt:lpstr>
      <vt:lpstr>Table_S4</vt:lpstr>
      <vt:lpstr>Table_S5</vt:lpstr>
      <vt:lpstr>Table_S6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</dc:creator>
  <cp:lastModifiedBy>heidi</cp:lastModifiedBy>
  <dcterms:created xsi:type="dcterms:W3CDTF">2020-01-08T08:19:07Z</dcterms:created>
  <dcterms:modified xsi:type="dcterms:W3CDTF">2020-05-18T04:16:50Z</dcterms:modified>
</cp:coreProperties>
</file>