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C69AC239-1C8F-4356-8F2C-D3669B33B997}" xr6:coauthVersionLast="44" xr6:coauthVersionMax="44" xr10:uidLastSave="{00000000-0000-0000-0000-000000000000}"/>
  <bookViews>
    <workbookView xWindow="690" yWindow="585" windowWidth="20160" windowHeight="11610" tabRatio="758" xr2:uid="{00000000-000D-0000-FFFF-FFFF00000000}"/>
  </bookViews>
  <sheets>
    <sheet name="Raw (Cq) Data" sheetId="1" r:id="rId1"/>
    <sheet name="Filtered Raw (Cq) Data" sheetId="4" r:id="rId2"/>
    <sheet name="Normalized (dCq) Data" sheetId="7" r:id="rId3"/>
  </sheets>
  <definedNames>
    <definedName name="_xlnm._FilterDatabase" localSheetId="2" hidden="1">'Normalized (dCq) Data'!$A$7:$I$266</definedName>
    <definedName name="_xlnm._FilterDatabase" localSheetId="0" hidden="1">'Raw (Cq) Data'!$A$7:$M$391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3" i="4" l="1"/>
  <c r="B263" i="7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B396" i="1"/>
  <c r="B395" i="1"/>
  <c r="B397" i="1"/>
  <c r="A263" i="7"/>
  <c r="A264" i="7"/>
  <c r="B264" i="7"/>
  <c r="A265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C273" i="4"/>
  <c r="C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E273" i="4"/>
  <c r="E42" i="7"/>
  <c r="A43" i="7"/>
  <c r="B43" i="7"/>
  <c r="A44" i="7"/>
  <c r="B44" i="7"/>
  <c r="A45" i="7"/>
  <c r="B45" i="7"/>
  <c r="A46" i="7"/>
  <c r="B46" i="7"/>
  <c r="A47" i="7"/>
  <c r="B47" i="7"/>
  <c r="A48" i="7"/>
  <c r="B48" i="7"/>
  <c r="G273" i="4"/>
  <c r="G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C78" i="7"/>
  <c r="A79" i="7"/>
  <c r="B79" i="7"/>
  <c r="A80" i="7"/>
  <c r="B80" i="7"/>
  <c r="A81" i="7"/>
  <c r="B81" i="7"/>
  <c r="A82" i="7"/>
  <c r="B82" i="7"/>
  <c r="A83" i="7"/>
  <c r="B83" i="7"/>
  <c r="A84" i="7"/>
  <c r="B84" i="7"/>
  <c r="C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C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C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C125" i="7"/>
  <c r="A126" i="7"/>
  <c r="B126" i="7"/>
  <c r="A127" i="7"/>
  <c r="B127" i="7"/>
  <c r="A128" i="7"/>
  <c r="B128" i="7"/>
  <c r="A129" i="7"/>
  <c r="B129" i="7"/>
  <c r="C129" i="7"/>
  <c r="A130" i="7"/>
  <c r="B130" i="7"/>
  <c r="A131" i="7"/>
  <c r="B131" i="7"/>
  <c r="A132" i="7"/>
  <c r="B132" i="7"/>
  <c r="G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G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C153" i="7"/>
  <c r="A154" i="7"/>
  <c r="B154" i="7"/>
  <c r="A155" i="7"/>
  <c r="B155" i="7"/>
  <c r="A156" i="7"/>
  <c r="B156" i="7"/>
  <c r="A157" i="7"/>
  <c r="B157" i="7"/>
  <c r="C157" i="7"/>
  <c r="A158" i="7"/>
  <c r="B158" i="7"/>
  <c r="A159" i="7"/>
  <c r="B159" i="7"/>
  <c r="A160" i="7"/>
  <c r="B160" i="7"/>
  <c r="A161" i="7"/>
  <c r="B161" i="7"/>
  <c r="A162" i="7"/>
  <c r="B162" i="7"/>
  <c r="A163" i="7"/>
  <c r="B163" i="7"/>
  <c r="A164" i="7"/>
  <c r="B164" i="7"/>
  <c r="A165" i="7"/>
  <c r="B165" i="7"/>
  <c r="A166" i="7"/>
  <c r="B166" i="7"/>
  <c r="A167" i="7"/>
  <c r="B167" i="7"/>
  <c r="C167" i="7"/>
  <c r="A168" i="7"/>
  <c r="B168" i="7"/>
  <c r="A169" i="7"/>
  <c r="B169" i="7"/>
  <c r="A170" i="7"/>
  <c r="B170" i="7"/>
  <c r="A171" i="7"/>
  <c r="B171" i="7"/>
  <c r="A172" i="7"/>
  <c r="B172" i="7"/>
  <c r="A173" i="7"/>
  <c r="B173" i="7"/>
  <c r="A174" i="7"/>
  <c r="B174" i="7"/>
  <c r="A175" i="7"/>
  <c r="B175" i="7"/>
  <c r="A176" i="7"/>
  <c r="B176" i="7"/>
  <c r="A177" i="7"/>
  <c r="B177" i="7"/>
  <c r="A178" i="7"/>
  <c r="B178" i="7"/>
  <c r="A179" i="7"/>
  <c r="B179" i="7"/>
  <c r="A180" i="7"/>
  <c r="B180" i="7"/>
  <c r="A181" i="7"/>
  <c r="B181" i="7"/>
  <c r="A182" i="7"/>
  <c r="B182" i="7"/>
  <c r="A183" i="7"/>
  <c r="B183" i="7"/>
  <c r="A184" i="7"/>
  <c r="B184" i="7"/>
  <c r="A185" i="7"/>
  <c r="B185" i="7"/>
  <c r="G185" i="7"/>
  <c r="A186" i="7"/>
  <c r="B186" i="7"/>
  <c r="A187" i="7"/>
  <c r="B187" i="7"/>
  <c r="A188" i="7"/>
  <c r="B188" i="7"/>
  <c r="A189" i="7"/>
  <c r="B189" i="7"/>
  <c r="A190" i="7"/>
  <c r="B190" i="7"/>
  <c r="A191" i="7"/>
  <c r="B191" i="7"/>
  <c r="A192" i="7"/>
  <c r="B192" i="7"/>
  <c r="A193" i="7"/>
  <c r="B193" i="7"/>
  <c r="C193" i="7"/>
  <c r="A194" i="7"/>
  <c r="B194" i="7"/>
  <c r="E194" i="7"/>
  <c r="A195" i="7"/>
  <c r="B195" i="7"/>
  <c r="E195" i="7"/>
  <c r="A196" i="7"/>
  <c r="B196" i="7"/>
  <c r="C196" i="7"/>
  <c r="A197" i="7"/>
  <c r="B197" i="7"/>
  <c r="A198" i="7"/>
  <c r="B198" i="7"/>
  <c r="A199" i="7"/>
  <c r="B199" i="7"/>
  <c r="I273" i="4"/>
  <c r="I199" i="7"/>
  <c r="A200" i="7"/>
  <c r="B200" i="7"/>
  <c r="A201" i="7"/>
  <c r="B201" i="7"/>
  <c r="C201" i="7"/>
  <c r="A202" i="7"/>
  <c r="B202" i="7"/>
  <c r="A203" i="7"/>
  <c r="B203" i="7"/>
  <c r="C203" i="7"/>
  <c r="A204" i="7"/>
  <c r="B204" i="7"/>
  <c r="A205" i="7"/>
  <c r="B205" i="7"/>
  <c r="G205" i="7"/>
  <c r="A206" i="7"/>
  <c r="B206" i="7"/>
  <c r="A207" i="7"/>
  <c r="B207" i="7"/>
  <c r="A208" i="7"/>
  <c r="B208" i="7"/>
  <c r="A209" i="7"/>
  <c r="B209" i="7"/>
  <c r="I209" i="7"/>
  <c r="A210" i="7"/>
  <c r="B210" i="7"/>
  <c r="A211" i="7"/>
  <c r="B211" i="7"/>
  <c r="G211" i="7"/>
  <c r="A212" i="7"/>
  <c r="B212" i="7"/>
  <c r="F273" i="4"/>
  <c r="F212" i="7"/>
  <c r="A213" i="7"/>
  <c r="B213" i="7"/>
  <c r="C213" i="7"/>
  <c r="A214" i="7"/>
  <c r="B214" i="7"/>
  <c r="A215" i="7"/>
  <c r="B215" i="7"/>
  <c r="C215" i="7"/>
  <c r="A216" i="7"/>
  <c r="B216" i="7"/>
  <c r="G216" i="7"/>
  <c r="A217" i="7"/>
  <c r="B217" i="7"/>
  <c r="F217" i="7"/>
  <c r="A218" i="7"/>
  <c r="B218" i="7"/>
  <c r="A219" i="7"/>
  <c r="B219" i="7"/>
  <c r="G219" i="7"/>
  <c r="A220" i="7"/>
  <c r="B220" i="7"/>
  <c r="C220" i="7"/>
  <c r="A221" i="7"/>
  <c r="B221" i="7"/>
  <c r="A222" i="7"/>
  <c r="B222" i="7"/>
  <c r="A223" i="7"/>
  <c r="B223" i="7"/>
  <c r="A224" i="7"/>
  <c r="B224" i="7"/>
  <c r="A225" i="7"/>
  <c r="B225" i="7"/>
  <c r="A226" i="7"/>
  <c r="B226" i="7"/>
  <c r="A227" i="7"/>
  <c r="B227" i="7"/>
  <c r="A228" i="7"/>
  <c r="B228" i="7"/>
  <c r="G228" i="7"/>
  <c r="A229" i="7"/>
  <c r="B229" i="7"/>
  <c r="G229" i="7"/>
  <c r="A230" i="7"/>
  <c r="B230" i="7"/>
  <c r="I230" i="7"/>
  <c r="A231" i="7"/>
  <c r="B231" i="7"/>
  <c r="A232" i="7"/>
  <c r="B232" i="7"/>
  <c r="A233" i="7"/>
  <c r="B233" i="7"/>
  <c r="G233" i="7"/>
  <c r="A234" i="7"/>
  <c r="B234" i="7"/>
  <c r="A235" i="7"/>
  <c r="B235" i="7"/>
  <c r="A236" i="7"/>
  <c r="B236" i="7"/>
  <c r="G236" i="7"/>
  <c r="A237" i="7"/>
  <c r="B237" i="7"/>
  <c r="C237" i="7"/>
  <c r="A238" i="7"/>
  <c r="B238" i="7"/>
  <c r="A239" i="7"/>
  <c r="B239" i="7"/>
  <c r="C239" i="7"/>
  <c r="A240" i="7"/>
  <c r="B240" i="7"/>
  <c r="C240" i="7"/>
  <c r="A241" i="7"/>
  <c r="B241" i="7"/>
  <c r="C241" i="7"/>
  <c r="A242" i="7"/>
  <c r="B242" i="7"/>
  <c r="A243" i="7"/>
  <c r="B243" i="7"/>
  <c r="C243" i="7"/>
  <c r="A244" i="7"/>
  <c r="B244" i="7"/>
  <c r="A245" i="7"/>
  <c r="B245" i="7"/>
  <c r="A246" i="7"/>
  <c r="B246" i="7"/>
  <c r="A247" i="7"/>
  <c r="B247" i="7"/>
  <c r="G247" i="7"/>
  <c r="A248" i="7"/>
  <c r="B248" i="7"/>
  <c r="C248" i="7"/>
  <c r="A249" i="7"/>
  <c r="B249" i="7"/>
  <c r="A250" i="7"/>
  <c r="B250" i="7"/>
  <c r="A251" i="7"/>
  <c r="B251" i="7"/>
  <c r="A252" i="7"/>
  <c r="B252" i="7"/>
  <c r="A253" i="7"/>
  <c r="B253" i="7"/>
  <c r="E253" i="7"/>
  <c r="A254" i="7"/>
  <c r="B254" i="7"/>
  <c r="F254" i="7"/>
  <c r="A255" i="7"/>
  <c r="B255" i="7"/>
  <c r="G255" i="7"/>
  <c r="A256" i="7"/>
  <c r="B256" i="7"/>
  <c r="G256" i="7"/>
  <c r="A257" i="7"/>
  <c r="B257" i="7"/>
  <c r="G257" i="7"/>
  <c r="A258" i="7"/>
  <c r="B258" i="7"/>
  <c r="E258" i="7"/>
  <c r="A259" i="7"/>
  <c r="B259" i="7"/>
  <c r="E259" i="7"/>
  <c r="A260" i="7"/>
  <c r="B260" i="7"/>
  <c r="C260" i="7"/>
  <c r="A261" i="7"/>
  <c r="B261" i="7"/>
  <c r="C261" i="7"/>
  <c r="A262" i="7"/>
  <c r="B262" i="7"/>
  <c r="C8" i="7"/>
  <c r="B8" i="7"/>
  <c r="A8" i="7"/>
  <c r="D273" i="4"/>
  <c r="D44" i="7"/>
  <c r="E155" i="7"/>
  <c r="F206" i="7"/>
  <c r="H273" i="4"/>
  <c r="H204" i="7"/>
  <c r="I198" i="7"/>
  <c r="H252" i="7"/>
  <c r="H235" i="7"/>
  <c r="H218" i="7"/>
  <c r="D214" i="7"/>
  <c r="D200" i="7"/>
  <c r="G64" i="7"/>
  <c r="G82" i="7"/>
  <c r="G83" i="7"/>
  <c r="G107" i="7"/>
  <c r="G111" i="7"/>
  <c r="G112" i="7"/>
  <c r="G115" i="7"/>
  <c r="G116" i="7"/>
  <c r="G117" i="7"/>
  <c r="G123" i="7"/>
  <c r="G124" i="7"/>
  <c r="G125" i="7"/>
  <c r="G127" i="7"/>
  <c r="G128" i="7"/>
  <c r="G129" i="7"/>
  <c r="G151" i="7"/>
  <c r="G152" i="7"/>
  <c r="G153" i="7"/>
  <c r="G155" i="7"/>
  <c r="G156" i="7"/>
  <c r="G157" i="7"/>
  <c r="G160" i="7"/>
  <c r="G161" i="7"/>
  <c r="G167" i="7"/>
  <c r="G168" i="7"/>
  <c r="G169" i="7"/>
  <c r="G172" i="7"/>
  <c r="G173" i="7"/>
  <c r="G177" i="7"/>
  <c r="G187" i="7"/>
  <c r="G191" i="7"/>
  <c r="G192" i="7"/>
  <c r="G193" i="7"/>
  <c r="G20" i="7"/>
  <c r="G21" i="7"/>
  <c r="G35" i="7"/>
  <c r="G36" i="7"/>
  <c r="G37" i="7"/>
  <c r="G40" i="7"/>
  <c r="G56" i="7"/>
  <c r="G57" i="7"/>
  <c r="G70" i="7"/>
  <c r="G71" i="7"/>
  <c r="G72" i="7"/>
  <c r="G75" i="7"/>
  <c r="G76" i="7"/>
  <c r="G86" i="7"/>
  <c r="G87" i="7"/>
  <c r="G88" i="7"/>
  <c r="G96" i="7"/>
  <c r="G97" i="7"/>
  <c r="G103" i="7"/>
  <c r="G104" i="7"/>
  <c r="G105" i="7"/>
  <c r="G108" i="7"/>
  <c r="G109" i="7"/>
  <c r="G113" i="7"/>
  <c r="G135" i="7"/>
  <c r="G136" i="7"/>
  <c r="G137" i="7"/>
  <c r="G143" i="7"/>
  <c r="G144" i="7"/>
  <c r="G145" i="7"/>
  <c r="G149" i="7"/>
  <c r="G16" i="7"/>
  <c r="G19" i="7"/>
  <c r="G25" i="7"/>
  <c r="G31" i="7"/>
  <c r="G39" i="7"/>
  <c r="G45" i="7"/>
  <c r="G52" i="7"/>
  <c r="G66" i="7"/>
  <c r="G67" i="7"/>
  <c r="G74" i="7"/>
  <c r="G80" i="7"/>
  <c r="G91" i="7"/>
  <c r="G92" i="7"/>
  <c r="G119" i="7"/>
  <c r="G120" i="7"/>
  <c r="G121" i="7"/>
  <c r="G131" i="7"/>
  <c r="G159" i="7"/>
  <c r="G163" i="7"/>
  <c r="G164" i="7"/>
  <c r="G165" i="7"/>
  <c r="C12" i="7"/>
  <c r="C21" i="7"/>
  <c r="C35" i="7"/>
  <c r="C36" i="7"/>
  <c r="C37" i="7"/>
  <c r="C41" i="7"/>
  <c r="C57" i="7"/>
  <c r="C63" i="7"/>
  <c r="C70" i="7"/>
  <c r="C71" i="7"/>
  <c r="C72" i="7"/>
  <c r="C76" i="7"/>
  <c r="C86" i="7"/>
  <c r="C87" i="7"/>
  <c r="C88" i="7"/>
  <c r="C97" i="7"/>
  <c r="C103" i="7"/>
  <c r="C104" i="7"/>
  <c r="C105" i="7"/>
  <c r="C109" i="7"/>
  <c r="C135" i="7"/>
  <c r="C136" i="7"/>
  <c r="C137" i="7"/>
  <c r="C143" i="7"/>
  <c r="C144" i="7"/>
  <c r="C145" i="7"/>
  <c r="C183" i="7"/>
  <c r="C184" i="7"/>
  <c r="C185" i="7"/>
  <c r="C189" i="7"/>
  <c r="C17" i="7"/>
  <c r="C31" i="7"/>
  <c r="C32" i="7"/>
  <c r="C53" i="7"/>
  <c r="C66" i="7"/>
  <c r="C67" i="7"/>
  <c r="C92" i="7"/>
  <c r="C119" i="7"/>
  <c r="C120" i="7"/>
  <c r="C121" i="7"/>
  <c r="C131" i="7"/>
  <c r="C159" i="7"/>
  <c r="C163" i="7"/>
  <c r="C164" i="7"/>
  <c r="C165" i="7"/>
  <c r="C43" i="7"/>
  <c r="C44" i="7"/>
  <c r="C48" i="7"/>
  <c r="C49" i="7"/>
  <c r="C59" i="7"/>
  <c r="C68" i="7"/>
  <c r="C95" i="7"/>
  <c r="C99" i="7"/>
  <c r="C100" i="7"/>
  <c r="C101" i="7"/>
  <c r="C127" i="7"/>
  <c r="C132" i="7"/>
  <c r="C133" i="7"/>
  <c r="C139" i="7"/>
  <c r="C140" i="7"/>
  <c r="C141" i="7"/>
  <c r="C147" i="7"/>
  <c r="C148" i="7"/>
  <c r="C155" i="7"/>
  <c r="C160" i="7"/>
  <c r="C171" i="7"/>
  <c r="C172" i="7"/>
  <c r="C175" i="7"/>
  <c r="C176" i="7"/>
  <c r="C177" i="7"/>
  <c r="C179" i="7"/>
  <c r="C180" i="7"/>
  <c r="C181" i="7"/>
  <c r="G8" i="7"/>
  <c r="C259" i="7"/>
  <c r="C257" i="7"/>
  <c r="C256" i="7"/>
  <c r="C255" i="7"/>
  <c r="C253" i="7"/>
  <c r="G252" i="7"/>
  <c r="H251" i="7"/>
  <c r="G249" i="7"/>
  <c r="D247" i="7"/>
  <c r="I246" i="7"/>
  <c r="G245" i="7"/>
  <c r="G244" i="7"/>
  <c r="C236" i="7"/>
  <c r="G235" i="7"/>
  <c r="H234" i="7"/>
  <c r="F233" i="7"/>
  <c r="G232" i="7"/>
  <c r="C231" i="7"/>
  <c r="D230" i="7"/>
  <c r="C229" i="7"/>
  <c r="F228" i="7"/>
  <c r="G227" i="7"/>
  <c r="I225" i="7"/>
  <c r="G221" i="7"/>
  <c r="C219" i="7"/>
  <c r="C217" i="7"/>
  <c r="D216" i="7"/>
  <c r="I215" i="7"/>
  <c r="C212" i="7"/>
  <c r="E211" i="7"/>
  <c r="E210" i="7"/>
  <c r="G209" i="7"/>
  <c r="G208" i="7"/>
  <c r="G207" i="7"/>
  <c r="E205" i="7"/>
  <c r="C200" i="7"/>
  <c r="G199" i="7"/>
  <c r="C195" i="7"/>
  <c r="G179" i="7"/>
  <c r="G175" i="7"/>
  <c r="G171" i="7"/>
  <c r="C168" i="7"/>
  <c r="C161" i="7"/>
  <c r="E154" i="7"/>
  <c r="G147" i="7"/>
  <c r="G140" i="7"/>
  <c r="G133" i="7"/>
  <c r="I126" i="7"/>
  <c r="C115" i="7"/>
  <c r="C112" i="7"/>
  <c r="G99" i="7"/>
  <c r="C79" i="7"/>
  <c r="E68" i="7"/>
  <c r="C51" i="7"/>
  <c r="I43" i="7"/>
  <c r="H82" i="7"/>
  <c r="H78" i="7"/>
  <c r="H114" i="7"/>
  <c r="H148" i="7"/>
  <c r="H63" i="7"/>
  <c r="D231" i="7"/>
  <c r="D174" i="7"/>
  <c r="D160" i="7"/>
  <c r="H67" i="7"/>
  <c r="F108" i="7"/>
  <c r="F113" i="7"/>
  <c r="F150" i="7"/>
  <c r="F188" i="7"/>
  <c r="F190" i="7"/>
  <c r="I262" i="7"/>
  <c r="G261" i="7"/>
  <c r="G260" i="7"/>
  <c r="C252" i="7"/>
  <c r="G251" i="7"/>
  <c r="H250" i="7"/>
  <c r="F249" i="7"/>
  <c r="G248" i="7"/>
  <c r="C247" i="7"/>
  <c r="D246" i="7"/>
  <c r="C245" i="7"/>
  <c r="F244" i="7"/>
  <c r="G243" i="7"/>
  <c r="I241" i="7"/>
  <c r="G237" i="7"/>
  <c r="C235" i="7"/>
  <c r="C233" i="7"/>
  <c r="D232" i="7"/>
  <c r="I231" i="7"/>
  <c r="C228" i="7"/>
  <c r="E227" i="7"/>
  <c r="E226" i="7"/>
  <c r="G225" i="7"/>
  <c r="G224" i="7"/>
  <c r="G223" i="7"/>
  <c r="F222" i="7"/>
  <c r="E221" i="7"/>
  <c r="H220" i="7"/>
  <c r="C216" i="7"/>
  <c r="G215" i="7"/>
  <c r="C211" i="7"/>
  <c r="C209" i="7"/>
  <c r="C208" i="7"/>
  <c r="C207" i="7"/>
  <c r="C205" i="7"/>
  <c r="G204" i="7"/>
  <c r="H203" i="7"/>
  <c r="G201" i="7"/>
  <c r="D199" i="7"/>
  <c r="G197" i="7"/>
  <c r="G196" i="7"/>
  <c r="C191" i="7"/>
  <c r="G188" i="7"/>
  <c r="E187" i="7"/>
  <c r="G183" i="7"/>
  <c r="G180" i="7"/>
  <c r="G176" i="7"/>
  <c r="F172" i="7"/>
  <c r="C169" i="7"/>
  <c r="C151" i="7"/>
  <c r="G148" i="7"/>
  <c r="G141" i="7"/>
  <c r="D127" i="7"/>
  <c r="C123" i="7"/>
  <c r="C116" i="7"/>
  <c r="C113" i="7"/>
  <c r="C107" i="7"/>
  <c r="G100" i="7"/>
  <c r="C94" i="7"/>
  <c r="C82" i="7"/>
  <c r="D30" i="7"/>
  <c r="D96" i="7"/>
  <c r="D110" i="7"/>
  <c r="D62" i="7"/>
  <c r="D28" i="7"/>
  <c r="H178" i="7"/>
  <c r="I31" i="7"/>
  <c r="I95" i="7"/>
  <c r="I169" i="7"/>
  <c r="I55" i="7"/>
  <c r="I88" i="7"/>
  <c r="I105" i="7"/>
  <c r="E29" i="7"/>
  <c r="E77" i="7"/>
  <c r="E149" i="7"/>
  <c r="D262" i="7"/>
  <c r="F260" i="7"/>
  <c r="G259" i="7"/>
  <c r="I257" i="7"/>
  <c r="G253" i="7"/>
  <c r="C251" i="7"/>
  <c r="C249" i="7"/>
  <c r="D248" i="7"/>
  <c r="I247" i="7"/>
  <c r="C244" i="7"/>
  <c r="E243" i="7"/>
  <c r="E242" i="7"/>
  <c r="G241" i="7"/>
  <c r="G240" i="7"/>
  <c r="G239" i="7"/>
  <c r="F238" i="7"/>
  <c r="E237" i="7"/>
  <c r="H236" i="7"/>
  <c r="C232" i="7"/>
  <c r="G231" i="7"/>
  <c r="C227" i="7"/>
  <c r="C225" i="7"/>
  <c r="C224" i="7"/>
  <c r="C223" i="7"/>
  <c r="C221" i="7"/>
  <c r="G220" i="7"/>
  <c r="H219" i="7"/>
  <c r="G217" i="7"/>
  <c r="D215" i="7"/>
  <c r="I214" i="7"/>
  <c r="G213" i="7"/>
  <c r="G212" i="7"/>
  <c r="C204" i="7"/>
  <c r="G203" i="7"/>
  <c r="H202" i="7"/>
  <c r="F201" i="7"/>
  <c r="G200" i="7"/>
  <c r="C199" i="7"/>
  <c r="D198" i="7"/>
  <c r="C197" i="7"/>
  <c r="F196" i="7"/>
  <c r="G195" i="7"/>
  <c r="I193" i="7"/>
  <c r="C192" i="7"/>
  <c r="G189" i="7"/>
  <c r="C188" i="7"/>
  <c r="C187" i="7"/>
  <c r="G184" i="7"/>
  <c r="G181" i="7"/>
  <c r="F177" i="7"/>
  <c r="C173" i="7"/>
  <c r="I159" i="7"/>
  <c r="C156" i="7"/>
  <c r="C152" i="7"/>
  <c r="C149" i="7"/>
  <c r="H131" i="7"/>
  <c r="C128" i="7"/>
  <c r="C124" i="7"/>
  <c r="C117" i="7"/>
  <c r="C108" i="7"/>
  <c r="G101" i="7"/>
  <c r="G95" i="7"/>
  <c r="G90" i="7"/>
  <c r="C83" i="7"/>
  <c r="C47" i="7"/>
  <c r="C27" i="7"/>
  <c r="G265" i="7"/>
  <c r="B265" i="7"/>
  <c r="F263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F12" i="7"/>
  <c r="F17" i="7"/>
  <c r="F22" i="7"/>
  <c r="F28" i="7"/>
  <c r="F10" i="7"/>
  <c r="F16" i="7"/>
  <c r="F21" i="7"/>
  <c r="F26" i="7"/>
  <c r="F32" i="7"/>
  <c r="F37" i="7"/>
  <c r="F42" i="7"/>
  <c r="F48" i="7"/>
  <c r="F53" i="7"/>
  <c r="F58" i="7"/>
  <c r="F66" i="7"/>
  <c r="F70" i="7"/>
  <c r="F74" i="7"/>
  <c r="F78" i="7"/>
  <c r="F82" i="7"/>
  <c r="F86" i="7"/>
  <c r="F90" i="7"/>
  <c r="F94" i="7"/>
  <c r="F13" i="7"/>
  <c r="F45" i="7"/>
  <c r="F62" i="7"/>
  <c r="F67" i="7"/>
  <c r="F72" i="7"/>
  <c r="F77" i="7"/>
  <c r="F83" i="7"/>
  <c r="F88" i="7"/>
  <c r="F93" i="7"/>
  <c r="F95" i="7"/>
  <c r="F99" i="7"/>
  <c r="F103" i="7"/>
  <c r="F107" i="7"/>
  <c r="F111" i="7"/>
  <c r="F115" i="7"/>
  <c r="F119" i="7"/>
  <c r="F123" i="7"/>
  <c r="F127" i="7"/>
  <c r="F131" i="7"/>
  <c r="F135" i="7"/>
  <c r="F139" i="7"/>
  <c r="F143" i="7"/>
  <c r="F147" i="7"/>
  <c r="F151" i="7"/>
  <c r="F155" i="7"/>
  <c r="F159" i="7"/>
  <c r="F163" i="7"/>
  <c r="F167" i="7"/>
  <c r="F171" i="7"/>
  <c r="F175" i="7"/>
  <c r="F179" i="7"/>
  <c r="F183" i="7"/>
  <c r="F187" i="7"/>
  <c r="F191" i="7"/>
  <c r="F195" i="7"/>
  <c r="F199" i="7"/>
  <c r="F203" i="7"/>
  <c r="F207" i="7"/>
  <c r="F211" i="7"/>
  <c r="F215" i="7"/>
  <c r="F219" i="7"/>
  <c r="F223" i="7"/>
  <c r="F227" i="7"/>
  <c r="F231" i="7"/>
  <c r="F235" i="7"/>
  <c r="F239" i="7"/>
  <c r="F243" i="7"/>
  <c r="F247" i="7"/>
  <c r="F251" i="7"/>
  <c r="F255" i="7"/>
  <c r="F259" i="7"/>
  <c r="F265" i="7"/>
  <c r="F14" i="7"/>
  <c r="F20" i="7"/>
  <c r="F25" i="7"/>
  <c r="F264" i="7"/>
  <c r="F9" i="7"/>
  <c r="F18" i="7"/>
  <c r="F24" i="7"/>
  <c r="F29" i="7"/>
  <c r="F30" i="7"/>
  <c r="F33" i="7"/>
  <c r="F44" i="7"/>
  <c r="F49" i="7"/>
  <c r="F61" i="7"/>
  <c r="F65" i="7"/>
  <c r="F68" i="7"/>
  <c r="F71" i="7"/>
  <c r="F75" i="7"/>
  <c r="F85" i="7"/>
  <c r="F89" i="7"/>
  <c r="F92" i="7"/>
  <c r="F96" i="7"/>
  <c r="F101" i="7"/>
  <c r="F106" i="7"/>
  <c r="F112" i="7"/>
  <c r="F117" i="7"/>
  <c r="F122" i="7"/>
  <c r="F128" i="7"/>
  <c r="F133" i="7"/>
  <c r="F138" i="7"/>
  <c r="F144" i="7"/>
  <c r="F149" i="7"/>
  <c r="F154" i="7"/>
  <c r="F160" i="7"/>
  <c r="F165" i="7"/>
  <c r="F170" i="7"/>
  <c r="F176" i="7"/>
  <c r="F181" i="7"/>
  <c r="F186" i="7"/>
  <c r="F34" i="7"/>
  <c r="F38" i="7"/>
  <c r="F50" i="7"/>
  <c r="F54" i="7"/>
  <c r="F69" i="7"/>
  <c r="F73" i="7"/>
  <c r="F76" i="7"/>
  <c r="F79" i="7"/>
  <c r="F100" i="7"/>
  <c r="F105" i="7"/>
  <c r="F110" i="7"/>
  <c r="F116" i="7"/>
  <c r="F121" i="7"/>
  <c r="F126" i="7"/>
  <c r="F132" i="7"/>
  <c r="F137" i="7"/>
  <c r="F142" i="7"/>
  <c r="F148" i="7"/>
  <c r="F153" i="7"/>
  <c r="F158" i="7"/>
  <c r="F164" i="7"/>
  <c r="F169" i="7"/>
  <c r="F174" i="7"/>
  <c r="F180" i="7"/>
  <c r="F185" i="7"/>
  <c r="F36" i="7"/>
  <c r="F40" i="7"/>
  <c r="F52" i="7"/>
  <c r="F56" i="7"/>
  <c r="F63" i="7"/>
  <c r="F80" i="7"/>
  <c r="F98" i="7"/>
  <c r="F104" i="7"/>
  <c r="F109" i="7"/>
  <c r="F114" i="7"/>
  <c r="F120" i="7"/>
  <c r="F125" i="7"/>
  <c r="F130" i="7"/>
  <c r="F136" i="7"/>
  <c r="F141" i="7"/>
  <c r="F146" i="7"/>
  <c r="F152" i="7"/>
  <c r="F157" i="7"/>
  <c r="F162" i="7"/>
  <c r="F168" i="7"/>
  <c r="F173" i="7"/>
  <c r="F178" i="7"/>
  <c r="F184" i="7"/>
  <c r="F8" i="7"/>
  <c r="H262" i="7"/>
  <c r="F261" i="7"/>
  <c r="D260" i="7"/>
  <c r="I259" i="7"/>
  <c r="D259" i="7"/>
  <c r="I258" i="7"/>
  <c r="D258" i="7"/>
  <c r="F256" i="7"/>
  <c r="E255" i="7"/>
  <c r="E254" i="7"/>
  <c r="I253" i="7"/>
  <c r="F250" i="7"/>
  <c r="E249" i="7"/>
  <c r="H248" i="7"/>
  <c r="H247" i="7"/>
  <c r="H246" i="7"/>
  <c r="F245" i="7"/>
  <c r="D244" i="7"/>
  <c r="I243" i="7"/>
  <c r="D243" i="7"/>
  <c r="I242" i="7"/>
  <c r="D242" i="7"/>
  <c r="F240" i="7"/>
  <c r="E239" i="7"/>
  <c r="E238" i="7"/>
  <c r="I237" i="7"/>
  <c r="F234" i="7"/>
  <c r="E233" i="7"/>
  <c r="H232" i="7"/>
  <c r="H231" i="7"/>
  <c r="H230" i="7"/>
  <c r="F229" i="7"/>
  <c r="D228" i="7"/>
  <c r="I227" i="7"/>
  <c r="D227" i="7"/>
  <c r="I226" i="7"/>
  <c r="D226" i="7"/>
  <c r="F224" i="7"/>
  <c r="E223" i="7"/>
  <c r="E222" i="7"/>
  <c r="I221" i="7"/>
  <c r="F218" i="7"/>
  <c r="E217" i="7"/>
  <c r="H216" i="7"/>
  <c r="H215" i="7"/>
  <c r="H214" i="7"/>
  <c r="F213" i="7"/>
  <c r="D212" i="7"/>
  <c r="I211" i="7"/>
  <c r="D211" i="7"/>
  <c r="I210" i="7"/>
  <c r="D210" i="7"/>
  <c r="F208" i="7"/>
  <c r="E207" i="7"/>
  <c r="E206" i="7"/>
  <c r="I205" i="7"/>
  <c r="F202" i="7"/>
  <c r="E201" i="7"/>
  <c r="H200" i="7"/>
  <c r="H199" i="7"/>
  <c r="H198" i="7"/>
  <c r="F197" i="7"/>
  <c r="D196" i="7"/>
  <c r="I195" i="7"/>
  <c r="D195" i="7"/>
  <c r="I194" i="7"/>
  <c r="D194" i="7"/>
  <c r="F192" i="7"/>
  <c r="E191" i="7"/>
  <c r="D190" i="7"/>
  <c r="F189" i="7"/>
  <c r="D188" i="7"/>
  <c r="I187" i="7"/>
  <c r="D187" i="7"/>
  <c r="I186" i="7"/>
  <c r="I185" i="7"/>
  <c r="D176" i="7"/>
  <c r="I175" i="7"/>
  <c r="E171" i="7"/>
  <c r="E170" i="7"/>
  <c r="F166" i="7"/>
  <c r="E165" i="7"/>
  <c r="H164" i="7"/>
  <c r="H147" i="7"/>
  <c r="D143" i="7"/>
  <c r="I142" i="7"/>
  <c r="H130" i="7"/>
  <c r="F129" i="7"/>
  <c r="D126" i="7"/>
  <c r="F124" i="7"/>
  <c r="I121" i="7"/>
  <c r="D112" i="7"/>
  <c r="I111" i="7"/>
  <c r="E107" i="7"/>
  <c r="E106" i="7"/>
  <c r="F102" i="7"/>
  <c r="E101" i="7"/>
  <c r="H100" i="7"/>
  <c r="I90" i="7"/>
  <c r="E89" i="7"/>
  <c r="D75" i="7"/>
  <c r="D65" i="7"/>
  <c r="F64" i="7"/>
  <c r="I59" i="7"/>
  <c r="D58" i="7"/>
  <c r="F57" i="7"/>
  <c r="D48" i="7"/>
  <c r="I47" i="7"/>
  <c r="F46" i="7"/>
  <c r="E45" i="7"/>
  <c r="D38" i="7"/>
  <c r="D32" i="7"/>
  <c r="I264" i="7"/>
  <c r="I12" i="7"/>
  <c r="I16" i="7"/>
  <c r="I20" i="7"/>
  <c r="I24" i="7"/>
  <c r="I28" i="7"/>
  <c r="I32" i="7"/>
  <c r="I36" i="7"/>
  <c r="I40" i="7"/>
  <c r="I44" i="7"/>
  <c r="I48" i="7"/>
  <c r="I52" i="7"/>
  <c r="I56" i="7"/>
  <c r="I60" i="7"/>
  <c r="I265" i="7"/>
  <c r="I9" i="7"/>
  <c r="I14" i="7"/>
  <c r="I15" i="7"/>
  <c r="I25" i="7"/>
  <c r="I13" i="7"/>
  <c r="I18" i="7"/>
  <c r="I19" i="7"/>
  <c r="I29" i="7"/>
  <c r="I34" i="7"/>
  <c r="I35" i="7"/>
  <c r="I45" i="7"/>
  <c r="I50" i="7"/>
  <c r="I51" i="7"/>
  <c r="I61" i="7"/>
  <c r="I63" i="7"/>
  <c r="I67" i="7"/>
  <c r="I71" i="7"/>
  <c r="I75" i="7"/>
  <c r="I79" i="7"/>
  <c r="I83" i="7"/>
  <c r="I87" i="7"/>
  <c r="I91" i="7"/>
  <c r="I21" i="7"/>
  <c r="I30" i="7"/>
  <c r="I38" i="7"/>
  <c r="I57" i="7"/>
  <c r="I64" i="7"/>
  <c r="I69" i="7"/>
  <c r="I70" i="7"/>
  <c r="I80" i="7"/>
  <c r="I85" i="7"/>
  <c r="I86" i="7"/>
  <c r="I96" i="7"/>
  <c r="I100" i="7"/>
  <c r="I104" i="7"/>
  <c r="I108" i="7"/>
  <c r="I112" i="7"/>
  <c r="I116" i="7"/>
  <c r="I120" i="7"/>
  <c r="I124" i="7"/>
  <c r="I128" i="7"/>
  <c r="I132" i="7"/>
  <c r="I136" i="7"/>
  <c r="I140" i="7"/>
  <c r="I144" i="7"/>
  <c r="I148" i="7"/>
  <c r="I152" i="7"/>
  <c r="I156" i="7"/>
  <c r="I160" i="7"/>
  <c r="I164" i="7"/>
  <c r="I168" i="7"/>
  <c r="I172" i="7"/>
  <c r="I176" i="7"/>
  <c r="I180" i="7"/>
  <c r="I184" i="7"/>
  <c r="I188" i="7"/>
  <c r="I192" i="7"/>
  <c r="I196" i="7"/>
  <c r="I200" i="7"/>
  <c r="I204" i="7"/>
  <c r="I208" i="7"/>
  <c r="I212" i="7"/>
  <c r="I216" i="7"/>
  <c r="I220" i="7"/>
  <c r="I224" i="7"/>
  <c r="I228" i="7"/>
  <c r="I232" i="7"/>
  <c r="I236" i="7"/>
  <c r="I240" i="7"/>
  <c r="I244" i="7"/>
  <c r="I248" i="7"/>
  <c r="I252" i="7"/>
  <c r="I256" i="7"/>
  <c r="I260" i="7"/>
  <c r="I263" i="7"/>
  <c r="I10" i="7"/>
  <c r="I17" i="7"/>
  <c r="I27" i="7"/>
  <c r="I37" i="7"/>
  <c r="I41" i="7"/>
  <c r="I72" i="7"/>
  <c r="I74" i="7"/>
  <c r="I78" i="7"/>
  <c r="I82" i="7"/>
  <c r="I84" i="7"/>
  <c r="I93" i="7"/>
  <c r="I98" i="7"/>
  <c r="I99" i="7"/>
  <c r="I109" i="7"/>
  <c r="I114" i="7"/>
  <c r="I115" i="7"/>
  <c r="I125" i="7"/>
  <c r="I130" i="7"/>
  <c r="I131" i="7"/>
  <c r="I141" i="7"/>
  <c r="I146" i="7"/>
  <c r="I147" i="7"/>
  <c r="I157" i="7"/>
  <c r="I162" i="7"/>
  <c r="I163" i="7"/>
  <c r="I173" i="7"/>
  <c r="I178" i="7"/>
  <c r="I179" i="7"/>
  <c r="I189" i="7"/>
  <c r="I23" i="7"/>
  <c r="I33" i="7"/>
  <c r="I42" i="7"/>
  <c r="I46" i="7"/>
  <c r="I49" i="7"/>
  <c r="I53" i="7"/>
  <c r="I58" i="7"/>
  <c r="I62" i="7"/>
  <c r="I66" i="7"/>
  <c r="I68" i="7"/>
  <c r="I77" i="7"/>
  <c r="I81" i="7"/>
  <c r="I89" i="7"/>
  <c r="I97" i="7"/>
  <c r="I102" i="7"/>
  <c r="I103" i="7"/>
  <c r="I113" i="7"/>
  <c r="I118" i="7"/>
  <c r="I119" i="7"/>
  <c r="I129" i="7"/>
  <c r="I134" i="7"/>
  <c r="I135" i="7"/>
  <c r="I145" i="7"/>
  <c r="I150" i="7"/>
  <c r="I151" i="7"/>
  <c r="I161" i="7"/>
  <c r="I166" i="7"/>
  <c r="I167" i="7"/>
  <c r="I177" i="7"/>
  <c r="I182" i="7"/>
  <c r="I183" i="7"/>
  <c r="I11" i="7"/>
  <c r="I22" i="7"/>
  <c r="I39" i="7"/>
  <c r="I54" i="7"/>
  <c r="I65" i="7"/>
  <c r="I73" i="7"/>
  <c r="I92" i="7"/>
  <c r="I101" i="7"/>
  <c r="I106" i="7"/>
  <c r="I107" i="7"/>
  <c r="I117" i="7"/>
  <c r="I122" i="7"/>
  <c r="I123" i="7"/>
  <c r="I133" i="7"/>
  <c r="I138" i="7"/>
  <c r="I139" i="7"/>
  <c r="I149" i="7"/>
  <c r="I154" i="7"/>
  <c r="I155" i="7"/>
  <c r="I165" i="7"/>
  <c r="I170" i="7"/>
  <c r="I171" i="7"/>
  <c r="I181" i="7"/>
  <c r="E264" i="7"/>
  <c r="E12" i="7"/>
  <c r="E16" i="7"/>
  <c r="E20" i="7"/>
  <c r="E24" i="7"/>
  <c r="E28" i="7"/>
  <c r="E32" i="7"/>
  <c r="E36" i="7"/>
  <c r="E40" i="7"/>
  <c r="E44" i="7"/>
  <c r="E48" i="7"/>
  <c r="E52" i="7"/>
  <c r="E56" i="7"/>
  <c r="E60" i="7"/>
  <c r="E10" i="7"/>
  <c r="E11" i="7"/>
  <c r="E21" i="7"/>
  <c r="E26" i="7"/>
  <c r="E27" i="7"/>
  <c r="E265" i="7"/>
  <c r="E9" i="7"/>
  <c r="E14" i="7"/>
  <c r="E15" i="7"/>
  <c r="E25" i="7"/>
  <c r="E30" i="7"/>
  <c r="E31" i="7"/>
  <c r="E41" i="7"/>
  <c r="E46" i="7"/>
  <c r="E47" i="7"/>
  <c r="E57" i="7"/>
  <c r="E62" i="7"/>
  <c r="E63" i="7"/>
  <c r="E67" i="7"/>
  <c r="E71" i="7"/>
  <c r="E75" i="7"/>
  <c r="E79" i="7"/>
  <c r="E83" i="7"/>
  <c r="E87" i="7"/>
  <c r="E91" i="7"/>
  <c r="E22" i="7"/>
  <c r="E35" i="7"/>
  <c r="E37" i="7"/>
  <c r="E39" i="7"/>
  <c r="E43" i="7"/>
  <c r="E49" i="7"/>
  <c r="E58" i="7"/>
  <c r="E65" i="7"/>
  <c r="E66" i="7"/>
  <c r="E76" i="7"/>
  <c r="E81" i="7"/>
  <c r="E82" i="7"/>
  <c r="E92" i="7"/>
  <c r="E96" i="7"/>
  <c r="E100" i="7"/>
  <c r="E104" i="7"/>
  <c r="E108" i="7"/>
  <c r="E112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164" i="7"/>
  <c r="E168" i="7"/>
  <c r="E172" i="7"/>
  <c r="E176" i="7"/>
  <c r="E180" i="7"/>
  <c r="E184" i="7"/>
  <c r="E188" i="7"/>
  <c r="E192" i="7"/>
  <c r="E196" i="7"/>
  <c r="E200" i="7"/>
  <c r="E204" i="7"/>
  <c r="E208" i="7"/>
  <c r="E212" i="7"/>
  <c r="E216" i="7"/>
  <c r="E220" i="7"/>
  <c r="E224" i="7"/>
  <c r="E228" i="7"/>
  <c r="E232" i="7"/>
  <c r="E236" i="7"/>
  <c r="E240" i="7"/>
  <c r="E244" i="7"/>
  <c r="E248" i="7"/>
  <c r="E252" i="7"/>
  <c r="E256" i="7"/>
  <c r="E260" i="7"/>
  <c r="E263" i="7"/>
  <c r="E17" i="7"/>
  <c r="E18" i="7"/>
  <c r="E19" i="7"/>
  <c r="E23" i="7"/>
  <c r="E13" i="7"/>
  <c r="E34" i="7"/>
  <c r="E38" i="7"/>
  <c r="E50" i="7"/>
  <c r="E53" i="7"/>
  <c r="E54" i="7"/>
  <c r="E69" i="7"/>
  <c r="E73" i="7"/>
  <c r="E95" i="7"/>
  <c r="E105" i="7"/>
  <c r="E110" i="7"/>
  <c r="E111" i="7"/>
  <c r="E121" i="7"/>
  <c r="E126" i="7"/>
  <c r="E127" i="7"/>
  <c r="E137" i="7"/>
  <c r="E142" i="7"/>
  <c r="E143" i="7"/>
  <c r="E153" i="7"/>
  <c r="E158" i="7"/>
  <c r="E159" i="7"/>
  <c r="E169" i="7"/>
  <c r="E174" i="7"/>
  <c r="E175" i="7"/>
  <c r="E185" i="7"/>
  <c r="E190" i="7"/>
  <c r="E80" i="7"/>
  <c r="E86" i="7"/>
  <c r="E88" i="7"/>
  <c r="E90" i="7"/>
  <c r="E94" i="7"/>
  <c r="E98" i="7"/>
  <c r="E99" i="7"/>
  <c r="E109" i="7"/>
  <c r="E114" i="7"/>
  <c r="E115" i="7"/>
  <c r="E125" i="7"/>
  <c r="E130" i="7"/>
  <c r="E131" i="7"/>
  <c r="E141" i="7"/>
  <c r="E146" i="7"/>
  <c r="E147" i="7"/>
  <c r="E157" i="7"/>
  <c r="E162" i="7"/>
  <c r="E163" i="7"/>
  <c r="E173" i="7"/>
  <c r="E178" i="7"/>
  <c r="E179" i="7"/>
  <c r="E51" i="7"/>
  <c r="E55" i="7"/>
  <c r="E59" i="7"/>
  <c r="E64" i="7"/>
  <c r="E70" i="7"/>
  <c r="E72" i="7"/>
  <c r="E74" i="7"/>
  <c r="E78" i="7"/>
  <c r="E84" i="7"/>
  <c r="E93" i="7"/>
  <c r="E97" i="7"/>
  <c r="E102" i="7"/>
  <c r="E103" i="7"/>
  <c r="E113" i="7"/>
  <c r="E118" i="7"/>
  <c r="E119" i="7"/>
  <c r="E129" i="7"/>
  <c r="E134" i="7"/>
  <c r="E135" i="7"/>
  <c r="E145" i="7"/>
  <c r="E150" i="7"/>
  <c r="E151" i="7"/>
  <c r="E161" i="7"/>
  <c r="E166" i="7"/>
  <c r="E167" i="7"/>
  <c r="E177" i="7"/>
  <c r="E182" i="7"/>
  <c r="E183" i="7"/>
  <c r="B266" i="7"/>
  <c r="I8" i="7"/>
  <c r="F262" i="7"/>
  <c r="E261" i="7"/>
  <c r="H260" i="7"/>
  <c r="H259" i="7"/>
  <c r="H258" i="7"/>
  <c r="F257" i="7"/>
  <c r="D256" i="7"/>
  <c r="I255" i="7"/>
  <c r="D255" i="7"/>
  <c r="I254" i="7"/>
  <c r="D254" i="7"/>
  <c r="F252" i="7"/>
  <c r="E251" i="7"/>
  <c r="E250" i="7"/>
  <c r="I249" i="7"/>
  <c r="F246" i="7"/>
  <c r="E245" i="7"/>
  <c r="H244" i="7"/>
  <c r="H243" i="7"/>
  <c r="H242" i="7"/>
  <c r="F241" i="7"/>
  <c r="D240" i="7"/>
  <c r="I239" i="7"/>
  <c r="D239" i="7"/>
  <c r="I238" i="7"/>
  <c r="D238" i="7"/>
  <c r="F236" i="7"/>
  <c r="E235" i="7"/>
  <c r="E234" i="7"/>
  <c r="I233" i="7"/>
  <c r="F230" i="7"/>
  <c r="E229" i="7"/>
  <c r="H228" i="7"/>
  <c r="H227" i="7"/>
  <c r="H226" i="7"/>
  <c r="F225" i="7"/>
  <c r="D224" i="7"/>
  <c r="I223" i="7"/>
  <c r="D223" i="7"/>
  <c r="I222" i="7"/>
  <c r="D222" i="7"/>
  <c r="F220" i="7"/>
  <c r="E219" i="7"/>
  <c r="E218" i="7"/>
  <c r="I217" i="7"/>
  <c r="F214" i="7"/>
  <c r="E213" i="7"/>
  <c r="H212" i="7"/>
  <c r="H211" i="7"/>
  <c r="H210" i="7"/>
  <c r="F209" i="7"/>
  <c r="D208" i="7"/>
  <c r="I207" i="7"/>
  <c r="D207" i="7"/>
  <c r="I206" i="7"/>
  <c r="D206" i="7"/>
  <c r="F204" i="7"/>
  <c r="E203" i="7"/>
  <c r="E202" i="7"/>
  <c r="I201" i="7"/>
  <c r="F198" i="7"/>
  <c r="E197" i="7"/>
  <c r="H196" i="7"/>
  <c r="H195" i="7"/>
  <c r="H194" i="7"/>
  <c r="F193" i="7"/>
  <c r="D192" i="7"/>
  <c r="I191" i="7"/>
  <c r="D191" i="7"/>
  <c r="I190" i="7"/>
  <c r="E189" i="7"/>
  <c r="H188" i="7"/>
  <c r="H187" i="7"/>
  <c r="E186" i="7"/>
  <c r="F182" i="7"/>
  <c r="E181" i="7"/>
  <c r="H180" i="7"/>
  <c r="H163" i="7"/>
  <c r="D159" i="7"/>
  <c r="I158" i="7"/>
  <c r="H146" i="7"/>
  <c r="F145" i="7"/>
  <c r="D142" i="7"/>
  <c r="F140" i="7"/>
  <c r="I137" i="7"/>
  <c r="D128" i="7"/>
  <c r="I127" i="7"/>
  <c r="E123" i="7"/>
  <c r="E122" i="7"/>
  <c r="F118" i="7"/>
  <c r="E117" i="7"/>
  <c r="H116" i="7"/>
  <c r="H99" i="7"/>
  <c r="D95" i="7"/>
  <c r="I94" i="7"/>
  <c r="H93" i="7"/>
  <c r="F91" i="7"/>
  <c r="F87" i="7"/>
  <c r="H86" i="7"/>
  <c r="F84" i="7"/>
  <c r="F60" i="7"/>
  <c r="E33" i="7"/>
  <c r="H265" i="7"/>
  <c r="H9" i="7"/>
  <c r="H13" i="7"/>
  <c r="H17" i="7"/>
  <c r="H21" i="7"/>
  <c r="H25" i="7"/>
  <c r="H29" i="7"/>
  <c r="H33" i="7"/>
  <c r="H37" i="7"/>
  <c r="H41" i="7"/>
  <c r="H45" i="7"/>
  <c r="H49" i="7"/>
  <c r="H53" i="7"/>
  <c r="H57" i="7"/>
  <c r="H61" i="7"/>
  <c r="H18" i="7"/>
  <c r="H19" i="7"/>
  <c r="H20" i="7"/>
  <c r="H263" i="7"/>
  <c r="H264" i="7"/>
  <c r="H22" i="7"/>
  <c r="H23" i="7"/>
  <c r="H24" i="7"/>
  <c r="H38" i="7"/>
  <c r="H39" i="7"/>
  <c r="H40" i="7"/>
  <c r="H54" i="7"/>
  <c r="H55" i="7"/>
  <c r="H56" i="7"/>
  <c r="H64" i="7"/>
  <c r="H68" i="7"/>
  <c r="H72" i="7"/>
  <c r="H76" i="7"/>
  <c r="H80" i="7"/>
  <c r="H84" i="7"/>
  <c r="H88" i="7"/>
  <c r="H92" i="7"/>
  <c r="H10" i="7"/>
  <c r="H12" i="7"/>
  <c r="H14" i="7"/>
  <c r="H27" i="7"/>
  <c r="H34" i="7"/>
  <c r="H36" i="7"/>
  <c r="H44" i="7"/>
  <c r="H48" i="7"/>
  <c r="H59" i="7"/>
  <c r="H73" i="7"/>
  <c r="H74" i="7"/>
  <c r="H75" i="7"/>
  <c r="H89" i="7"/>
  <c r="H90" i="7"/>
  <c r="H91" i="7"/>
  <c r="H97" i="7"/>
  <c r="H101" i="7"/>
  <c r="H105" i="7"/>
  <c r="H109" i="7"/>
  <c r="H113" i="7"/>
  <c r="H117" i="7"/>
  <c r="H121" i="7"/>
  <c r="H125" i="7"/>
  <c r="H129" i="7"/>
  <c r="H133" i="7"/>
  <c r="H137" i="7"/>
  <c r="H141" i="7"/>
  <c r="H145" i="7"/>
  <c r="H149" i="7"/>
  <c r="H153" i="7"/>
  <c r="H157" i="7"/>
  <c r="H161" i="7"/>
  <c r="H165" i="7"/>
  <c r="H169" i="7"/>
  <c r="H173" i="7"/>
  <c r="H177" i="7"/>
  <c r="H181" i="7"/>
  <c r="H185" i="7"/>
  <c r="H189" i="7"/>
  <c r="H193" i="7"/>
  <c r="H197" i="7"/>
  <c r="H201" i="7"/>
  <c r="H205" i="7"/>
  <c r="H209" i="7"/>
  <c r="H213" i="7"/>
  <c r="H217" i="7"/>
  <c r="H221" i="7"/>
  <c r="H225" i="7"/>
  <c r="H229" i="7"/>
  <c r="H233" i="7"/>
  <c r="H237" i="7"/>
  <c r="H241" i="7"/>
  <c r="H245" i="7"/>
  <c r="H249" i="7"/>
  <c r="H253" i="7"/>
  <c r="H257" i="7"/>
  <c r="H261" i="7"/>
  <c r="H8" i="7"/>
  <c r="H15" i="7"/>
  <c r="H16" i="7"/>
  <c r="H11" i="7"/>
  <c r="H28" i="7"/>
  <c r="H32" i="7"/>
  <c r="H42" i="7"/>
  <c r="H46" i="7"/>
  <c r="H52" i="7"/>
  <c r="H58" i="7"/>
  <c r="H60" i="7"/>
  <c r="H62" i="7"/>
  <c r="H66" i="7"/>
  <c r="H70" i="7"/>
  <c r="H77" i="7"/>
  <c r="H81" i="7"/>
  <c r="H102" i="7"/>
  <c r="H103" i="7"/>
  <c r="H104" i="7"/>
  <c r="H118" i="7"/>
  <c r="H119" i="7"/>
  <c r="H120" i="7"/>
  <c r="H134" i="7"/>
  <c r="H135" i="7"/>
  <c r="H136" i="7"/>
  <c r="H150" i="7"/>
  <c r="H151" i="7"/>
  <c r="H152" i="7"/>
  <c r="H166" i="7"/>
  <c r="H167" i="7"/>
  <c r="H168" i="7"/>
  <c r="H182" i="7"/>
  <c r="H183" i="7"/>
  <c r="H184" i="7"/>
  <c r="H30" i="7"/>
  <c r="H65" i="7"/>
  <c r="H85" i="7"/>
  <c r="H87" i="7"/>
  <c r="H106" i="7"/>
  <c r="H107" i="7"/>
  <c r="H108" i="7"/>
  <c r="H122" i="7"/>
  <c r="H123" i="7"/>
  <c r="H124" i="7"/>
  <c r="H138" i="7"/>
  <c r="H139" i="7"/>
  <c r="H140" i="7"/>
  <c r="H154" i="7"/>
  <c r="H155" i="7"/>
  <c r="H156" i="7"/>
  <c r="H170" i="7"/>
  <c r="H171" i="7"/>
  <c r="H172" i="7"/>
  <c r="H186" i="7"/>
  <c r="H26" i="7"/>
  <c r="H31" i="7"/>
  <c r="H35" i="7"/>
  <c r="H43" i="7"/>
  <c r="H47" i="7"/>
  <c r="H50" i="7"/>
  <c r="H69" i="7"/>
  <c r="H71" i="7"/>
  <c r="H79" i="7"/>
  <c r="H83" i="7"/>
  <c r="H94" i="7"/>
  <c r="H95" i="7"/>
  <c r="H96" i="7"/>
  <c r="H110" i="7"/>
  <c r="H111" i="7"/>
  <c r="H112" i="7"/>
  <c r="H126" i="7"/>
  <c r="H127" i="7"/>
  <c r="H128" i="7"/>
  <c r="H142" i="7"/>
  <c r="H143" i="7"/>
  <c r="H144" i="7"/>
  <c r="H158" i="7"/>
  <c r="H159" i="7"/>
  <c r="H160" i="7"/>
  <c r="H174" i="7"/>
  <c r="H175" i="7"/>
  <c r="H176" i="7"/>
  <c r="D265" i="7"/>
  <c r="D9" i="7"/>
  <c r="D13" i="7"/>
  <c r="D17" i="7"/>
  <c r="D21" i="7"/>
  <c r="D25" i="7"/>
  <c r="D29" i="7"/>
  <c r="D33" i="7"/>
  <c r="D37" i="7"/>
  <c r="D41" i="7"/>
  <c r="D45" i="7"/>
  <c r="D49" i="7"/>
  <c r="D53" i="7"/>
  <c r="D57" i="7"/>
  <c r="D61" i="7"/>
  <c r="D14" i="7"/>
  <c r="D15" i="7"/>
  <c r="D16" i="7"/>
  <c r="D18" i="7"/>
  <c r="D19" i="7"/>
  <c r="D20" i="7"/>
  <c r="D34" i="7"/>
  <c r="D35" i="7"/>
  <c r="D36" i="7"/>
  <c r="D50" i="7"/>
  <c r="D51" i="7"/>
  <c r="D52" i="7"/>
  <c r="D64" i="7"/>
  <c r="D68" i="7"/>
  <c r="D72" i="7"/>
  <c r="D76" i="7"/>
  <c r="D80" i="7"/>
  <c r="D84" i="7"/>
  <c r="D88" i="7"/>
  <c r="D92" i="7"/>
  <c r="D263" i="7"/>
  <c r="D23" i="7"/>
  <c r="D31" i="7"/>
  <c r="D42" i="7"/>
  <c r="D46" i="7"/>
  <c r="D54" i="7"/>
  <c r="D56" i="7"/>
  <c r="D69" i="7"/>
  <c r="D70" i="7"/>
  <c r="D71" i="7"/>
  <c r="D85" i="7"/>
  <c r="D86" i="7"/>
  <c r="D87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81" i="7"/>
  <c r="D185" i="7"/>
  <c r="D189" i="7"/>
  <c r="D193" i="7"/>
  <c r="D197" i="7"/>
  <c r="D201" i="7"/>
  <c r="D205" i="7"/>
  <c r="D209" i="7"/>
  <c r="D213" i="7"/>
  <c r="D217" i="7"/>
  <c r="D221" i="7"/>
  <c r="D225" i="7"/>
  <c r="D229" i="7"/>
  <c r="D233" i="7"/>
  <c r="D237" i="7"/>
  <c r="D241" i="7"/>
  <c r="D245" i="7"/>
  <c r="D249" i="7"/>
  <c r="D253" i="7"/>
  <c r="D257" i="7"/>
  <c r="D261" i="7"/>
  <c r="D8" i="7"/>
  <c r="D264" i="7"/>
  <c r="D10" i="7"/>
  <c r="D11" i="7"/>
  <c r="D22" i="7"/>
  <c r="D24" i="7"/>
  <c r="D26" i="7"/>
  <c r="D39" i="7"/>
  <c r="D79" i="7"/>
  <c r="D83" i="7"/>
  <c r="D90" i="7"/>
  <c r="D94" i="7"/>
  <c r="D98" i="7"/>
  <c r="D99" i="7"/>
  <c r="D100" i="7"/>
  <c r="D114" i="7"/>
  <c r="D115" i="7"/>
  <c r="D116" i="7"/>
  <c r="D130" i="7"/>
  <c r="D131" i="7"/>
  <c r="D132" i="7"/>
  <c r="D146" i="7"/>
  <c r="D147" i="7"/>
  <c r="D148" i="7"/>
  <c r="D162" i="7"/>
  <c r="D163" i="7"/>
  <c r="D164" i="7"/>
  <c r="D178" i="7"/>
  <c r="D179" i="7"/>
  <c r="D180" i="7"/>
  <c r="D40" i="7"/>
  <c r="D43" i="7"/>
  <c r="D47" i="7"/>
  <c r="D55" i="7"/>
  <c r="D59" i="7"/>
  <c r="D63" i="7"/>
  <c r="D67" i="7"/>
  <c r="D74" i="7"/>
  <c r="D78" i="7"/>
  <c r="D82" i="7"/>
  <c r="D93" i="7"/>
  <c r="D102" i="7"/>
  <c r="D103" i="7"/>
  <c r="D104" i="7"/>
  <c r="D118" i="7"/>
  <c r="D119" i="7"/>
  <c r="D120" i="7"/>
  <c r="D134" i="7"/>
  <c r="D135" i="7"/>
  <c r="D136" i="7"/>
  <c r="D150" i="7"/>
  <c r="D151" i="7"/>
  <c r="D152" i="7"/>
  <c r="D166" i="7"/>
  <c r="D167" i="7"/>
  <c r="D168" i="7"/>
  <c r="D182" i="7"/>
  <c r="D183" i="7"/>
  <c r="D184" i="7"/>
  <c r="D12" i="7"/>
  <c r="D60" i="7"/>
  <c r="D66" i="7"/>
  <c r="D77" i="7"/>
  <c r="D81" i="7"/>
  <c r="D89" i="7"/>
  <c r="D91" i="7"/>
  <c r="D106" i="7"/>
  <c r="D107" i="7"/>
  <c r="D108" i="7"/>
  <c r="D122" i="7"/>
  <c r="D123" i="7"/>
  <c r="D124" i="7"/>
  <c r="D138" i="7"/>
  <c r="D139" i="7"/>
  <c r="D140" i="7"/>
  <c r="D154" i="7"/>
  <c r="D155" i="7"/>
  <c r="D156" i="7"/>
  <c r="D170" i="7"/>
  <c r="D171" i="7"/>
  <c r="D172" i="7"/>
  <c r="D186" i="7"/>
  <c r="E8" i="7"/>
  <c r="E262" i="7"/>
  <c r="I261" i="7"/>
  <c r="F258" i="7"/>
  <c r="E257" i="7"/>
  <c r="H256" i="7"/>
  <c r="H255" i="7"/>
  <c r="H254" i="7"/>
  <c r="F253" i="7"/>
  <c r="D252" i="7"/>
  <c r="I251" i="7"/>
  <c r="D251" i="7"/>
  <c r="I250" i="7"/>
  <c r="D250" i="7"/>
  <c r="F248" i="7"/>
  <c r="E247" i="7"/>
  <c r="E246" i="7"/>
  <c r="I245" i="7"/>
  <c r="F242" i="7"/>
  <c r="E241" i="7"/>
  <c r="H240" i="7"/>
  <c r="H239" i="7"/>
  <c r="H238" i="7"/>
  <c r="F237" i="7"/>
  <c r="D236" i="7"/>
  <c r="I235" i="7"/>
  <c r="D235" i="7"/>
  <c r="I234" i="7"/>
  <c r="D234" i="7"/>
  <c r="F232" i="7"/>
  <c r="E231" i="7"/>
  <c r="E230" i="7"/>
  <c r="I229" i="7"/>
  <c r="F226" i="7"/>
  <c r="E225" i="7"/>
  <c r="H224" i="7"/>
  <c r="H223" i="7"/>
  <c r="H222" i="7"/>
  <c r="F221" i="7"/>
  <c r="D220" i="7"/>
  <c r="I219" i="7"/>
  <c r="D219" i="7"/>
  <c r="I218" i="7"/>
  <c r="D218" i="7"/>
  <c r="F216" i="7"/>
  <c r="E215" i="7"/>
  <c r="E214" i="7"/>
  <c r="I213" i="7"/>
  <c r="F210" i="7"/>
  <c r="E209" i="7"/>
  <c r="H208" i="7"/>
  <c r="H207" i="7"/>
  <c r="H206" i="7"/>
  <c r="F205" i="7"/>
  <c r="D204" i="7"/>
  <c r="I203" i="7"/>
  <c r="D203" i="7"/>
  <c r="I202" i="7"/>
  <c r="D202" i="7"/>
  <c r="F200" i="7"/>
  <c r="E199" i="7"/>
  <c r="E198" i="7"/>
  <c r="I197" i="7"/>
  <c r="F194" i="7"/>
  <c r="E193" i="7"/>
  <c r="H192" i="7"/>
  <c r="H191" i="7"/>
  <c r="H190" i="7"/>
  <c r="H179" i="7"/>
  <c r="D175" i="7"/>
  <c r="I174" i="7"/>
  <c r="H162" i="7"/>
  <c r="F161" i="7"/>
  <c r="D158" i="7"/>
  <c r="F156" i="7"/>
  <c r="I153" i="7"/>
  <c r="D144" i="7"/>
  <c r="I143" i="7"/>
  <c r="E139" i="7"/>
  <c r="E138" i="7"/>
  <c r="F134" i="7"/>
  <c r="E133" i="7"/>
  <c r="H132" i="7"/>
  <c r="H115" i="7"/>
  <c r="D111" i="7"/>
  <c r="I110" i="7"/>
  <c r="H98" i="7"/>
  <c r="F97" i="7"/>
  <c r="E85" i="7"/>
  <c r="F81" i="7"/>
  <c r="I76" i="7"/>
  <c r="D73" i="7"/>
  <c r="E61" i="7"/>
  <c r="H51" i="7"/>
  <c r="F41" i="7"/>
  <c r="D27" i="7"/>
  <c r="I26" i="7"/>
  <c r="G10" i="7"/>
  <c r="G14" i="7"/>
  <c r="G18" i="7"/>
  <c r="G22" i="7"/>
  <c r="G26" i="7"/>
  <c r="G30" i="7"/>
  <c r="G34" i="7"/>
  <c r="G38" i="7"/>
  <c r="G42" i="7"/>
  <c r="G46" i="7"/>
  <c r="G50" i="7"/>
  <c r="G54" i="7"/>
  <c r="G58" i="7"/>
  <c r="G62" i="7"/>
  <c r="G263" i="7"/>
  <c r="G264" i="7"/>
  <c r="G13" i="7"/>
  <c r="G23" i="7"/>
  <c r="G24" i="7"/>
  <c r="G29" i="7"/>
  <c r="G11" i="7"/>
  <c r="G12" i="7"/>
  <c r="G17" i="7"/>
  <c r="G27" i="7"/>
  <c r="G28" i="7"/>
  <c r="G33" i="7"/>
  <c r="G43" i="7"/>
  <c r="G44" i="7"/>
  <c r="G49" i="7"/>
  <c r="G59" i="7"/>
  <c r="G60" i="7"/>
  <c r="G65" i="7"/>
  <c r="G69" i="7"/>
  <c r="G73" i="7"/>
  <c r="G77" i="7"/>
  <c r="G81" i="7"/>
  <c r="G85" i="7"/>
  <c r="G89" i="7"/>
  <c r="G93" i="7"/>
  <c r="C10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265" i="7"/>
  <c r="C9" i="7"/>
  <c r="C19" i="7"/>
  <c r="C20" i="7"/>
  <c r="C25" i="7"/>
  <c r="C263" i="7"/>
  <c r="C264" i="7"/>
  <c r="C13" i="7"/>
  <c r="C23" i="7"/>
  <c r="C24" i="7"/>
  <c r="C29" i="7"/>
  <c r="C39" i="7"/>
  <c r="C40" i="7"/>
  <c r="C45" i="7"/>
  <c r="C55" i="7"/>
  <c r="C56" i="7"/>
  <c r="C61" i="7"/>
  <c r="C65" i="7"/>
  <c r="C69" i="7"/>
  <c r="C73" i="7"/>
  <c r="C77" i="7"/>
  <c r="C81" i="7"/>
  <c r="C85" i="7"/>
  <c r="C89" i="7"/>
  <c r="C93" i="7"/>
  <c r="G262" i="7"/>
  <c r="C262" i="7"/>
  <c r="G258" i="7"/>
  <c r="C258" i="7"/>
  <c r="G254" i="7"/>
  <c r="C254" i="7"/>
  <c r="G250" i="7"/>
  <c r="C250" i="7"/>
  <c r="G246" i="7"/>
  <c r="C246" i="7"/>
  <c r="G242" i="7"/>
  <c r="C242" i="7"/>
  <c r="G238" i="7"/>
  <c r="C238" i="7"/>
  <c r="G234" i="7"/>
  <c r="C234" i="7"/>
  <c r="G230" i="7"/>
  <c r="C230" i="7"/>
  <c r="G226" i="7"/>
  <c r="C226" i="7"/>
  <c r="G222" i="7"/>
  <c r="C222" i="7"/>
  <c r="G218" i="7"/>
  <c r="C218" i="7"/>
  <c r="G214" i="7"/>
  <c r="C214" i="7"/>
  <c r="G210" i="7"/>
  <c r="C210" i="7"/>
  <c r="G206" i="7"/>
  <c r="C206" i="7"/>
  <c r="G202" i="7"/>
  <c r="C202" i="7"/>
  <c r="G198" i="7"/>
  <c r="C198" i="7"/>
  <c r="G194" i="7"/>
  <c r="C194" i="7"/>
  <c r="G190" i="7"/>
  <c r="C190" i="7"/>
  <c r="G186" i="7"/>
  <c r="C186" i="7"/>
  <c r="G182" i="7"/>
  <c r="C182" i="7"/>
  <c r="G178" i="7"/>
  <c r="C178" i="7"/>
  <c r="G174" i="7"/>
  <c r="C174" i="7"/>
  <c r="G170" i="7"/>
  <c r="C170" i="7"/>
  <c r="G166" i="7"/>
  <c r="C166" i="7"/>
  <c r="G162" i="7"/>
  <c r="C162" i="7"/>
  <c r="G158" i="7"/>
  <c r="C158" i="7"/>
  <c r="G154" i="7"/>
  <c r="C154" i="7"/>
  <c r="G150" i="7"/>
  <c r="C150" i="7"/>
  <c r="G146" i="7"/>
  <c r="C146" i="7"/>
  <c r="G142" i="7"/>
  <c r="C142" i="7"/>
  <c r="G138" i="7"/>
  <c r="C138" i="7"/>
  <c r="G134" i="7"/>
  <c r="C134" i="7"/>
  <c r="G130" i="7"/>
  <c r="C130" i="7"/>
  <c r="G126" i="7"/>
  <c r="C126" i="7"/>
  <c r="G122" i="7"/>
  <c r="C122" i="7"/>
  <c r="G118" i="7"/>
  <c r="C118" i="7"/>
  <c r="G114" i="7"/>
  <c r="C114" i="7"/>
  <c r="G110" i="7"/>
  <c r="C110" i="7"/>
  <c r="G106" i="7"/>
  <c r="C106" i="7"/>
  <c r="G102" i="7"/>
  <c r="C102" i="7"/>
  <c r="G98" i="7"/>
  <c r="C98" i="7"/>
  <c r="G94" i="7"/>
  <c r="C91" i="7"/>
  <c r="C90" i="7"/>
  <c r="G84" i="7"/>
  <c r="C80" i="7"/>
  <c r="G79" i="7"/>
  <c r="G78" i="7"/>
  <c r="C75" i="7"/>
  <c r="C74" i="7"/>
  <c r="G68" i="7"/>
  <c r="C64" i="7"/>
  <c r="G63" i="7"/>
  <c r="G61" i="7"/>
  <c r="C60" i="7"/>
  <c r="G55" i="7"/>
  <c r="G53" i="7"/>
  <c r="C52" i="7"/>
  <c r="G51" i="7"/>
  <c r="G47" i="7"/>
  <c r="G41" i="7"/>
  <c r="C33" i="7"/>
  <c r="G32" i="7"/>
  <c r="C28" i="7"/>
  <c r="C16" i="7"/>
  <c r="G15" i="7"/>
  <c r="C11" i="7"/>
  <c r="G9" i="7"/>
  <c r="D266" i="7"/>
  <c r="H266" i="7"/>
  <c r="G266" i="7"/>
  <c r="I266" i="7"/>
  <c r="E266" i="7"/>
  <c r="C266" i="7"/>
  <c r="F266" i="7"/>
</calcChain>
</file>

<file path=xl/sharedStrings.xml><?xml version="1.0" encoding="utf-8"?>
<sst xmlns="http://schemas.openxmlformats.org/spreadsheetml/2006/main" count="728" uniqueCount="413">
  <si>
    <t>Raw Data</t>
  </si>
  <si>
    <t>hsa-miR-7-5p</t>
  </si>
  <si>
    <t>hsa-miR-217</t>
  </si>
  <si>
    <t>hsa-miR-337-5p</t>
  </si>
  <si>
    <t>hsa-miR-328</t>
  </si>
  <si>
    <t>hsa-miR-374b-3p</t>
  </si>
  <si>
    <t>hsa-miR-143-3p</t>
  </si>
  <si>
    <t>hsa-miR-623</t>
  </si>
  <si>
    <t>hsa-miR-520c-3p</t>
  </si>
  <si>
    <t>hsa-miR-557</t>
  </si>
  <si>
    <t>hsa-miR-218-5p</t>
  </si>
  <si>
    <t>hsa-miR-136-5p</t>
  </si>
  <si>
    <t>hsa-miR-127-5p</t>
  </si>
  <si>
    <t>hsa-miR-140-5p</t>
  </si>
  <si>
    <t>hsa-miR-31-3p</t>
  </si>
  <si>
    <t>hsa-miR-20b-3p</t>
  </si>
  <si>
    <t>hsa-miR-325</t>
  </si>
  <si>
    <t>hsa-miR-509-3-5p</t>
  </si>
  <si>
    <t>hsa-miR-210</t>
  </si>
  <si>
    <t>hsa-miR-199b-5p</t>
  </si>
  <si>
    <t>hsa-miR-194-5p</t>
  </si>
  <si>
    <t>hsa-let-7g-5p</t>
  </si>
  <si>
    <t>hsa-miR-203a</t>
  </si>
  <si>
    <t>hsa-miR-181a-3p</t>
  </si>
  <si>
    <t>hsa-miR-137</t>
  </si>
  <si>
    <t>hsa-miR-551b-3p</t>
  </si>
  <si>
    <t>Blank (H2O)</t>
  </si>
  <si>
    <t>hsa-miR-524-3p</t>
  </si>
  <si>
    <t>UniSp2</t>
  </si>
  <si>
    <t>hsa-miR-486-5p</t>
  </si>
  <si>
    <t>UniSp4</t>
  </si>
  <si>
    <t>hsa-miR-301b</t>
  </si>
  <si>
    <t>UniSp5</t>
  </si>
  <si>
    <t>hsa-miR-329</t>
  </si>
  <si>
    <t>UniSp6</t>
  </si>
  <si>
    <t>hsa-miR-487b</t>
  </si>
  <si>
    <t>cel-miR-39-3p</t>
  </si>
  <si>
    <t>hsa-miR-138-5p</t>
  </si>
  <si>
    <t>hsa-miR-191-5p</t>
  </si>
  <si>
    <t>hsa-miR-378a-3p</t>
  </si>
  <si>
    <t>hsa-miR-103a-3p</t>
  </si>
  <si>
    <t>hsa-miR-890</t>
  </si>
  <si>
    <t>hsa-miR-423-5p</t>
  </si>
  <si>
    <t>hsa-miR-221-3p</t>
  </si>
  <si>
    <t>SNORD38B</t>
  </si>
  <si>
    <t>UniSp3 IPC</t>
  </si>
  <si>
    <t>SNORD49A</t>
  </si>
  <si>
    <t>hsa-miR-550a-5p</t>
  </si>
  <si>
    <t>U6 snRNA</t>
  </si>
  <si>
    <t>hsa-miR-532-5p</t>
  </si>
  <si>
    <t>hsa-miR-99a-5p</t>
  </si>
  <si>
    <t>hsa-miR-16-5p</t>
  </si>
  <si>
    <t>hsa-miR-98-5p</t>
  </si>
  <si>
    <t>hsa-miR-185-5p</t>
  </si>
  <si>
    <t>hsa-miR-25-3p</t>
  </si>
  <si>
    <t>hsa-miR-524-5p</t>
  </si>
  <si>
    <t>hsa-miR-20a-5p</t>
  </si>
  <si>
    <t>hsa-miR-765</t>
  </si>
  <si>
    <t>hsa-miR-24-3p</t>
  </si>
  <si>
    <t>hsa-miR-369-5p</t>
  </si>
  <si>
    <t>hsa-miR-425-5p</t>
  </si>
  <si>
    <t>hsa-miR-590-5p</t>
  </si>
  <si>
    <t>hsa-miR-760</t>
  </si>
  <si>
    <t>hsa-miR-574-3p</t>
  </si>
  <si>
    <t>hsa-miR-130b-3p</t>
  </si>
  <si>
    <t>hsa-miR-30c-5p</t>
  </si>
  <si>
    <t>hsa-miR-133b</t>
  </si>
  <si>
    <t>hsa-miR-23a-3p</t>
  </si>
  <si>
    <t>hsa-miR-193b-3p</t>
  </si>
  <si>
    <t>hsa-miR-501-5p</t>
  </si>
  <si>
    <t>hsa-miR-518c-5p</t>
  </si>
  <si>
    <t>hsa-miR-130a-3p</t>
  </si>
  <si>
    <t>hsa-miR-933</t>
  </si>
  <si>
    <t>hsa-miR-379-5p</t>
  </si>
  <si>
    <t>hsa-miR-452-5p</t>
  </si>
  <si>
    <t>hsa-miR-589-5p</t>
  </si>
  <si>
    <t>hsa-miR-141-3p</t>
  </si>
  <si>
    <t>hsa-miR-342-3p</t>
  </si>
  <si>
    <t>hsa-miR-668</t>
  </si>
  <si>
    <t>hsa-miR-934</t>
  </si>
  <si>
    <t>hsa-miR-101-3p</t>
  </si>
  <si>
    <t>hsa-miR-539-5p</t>
  </si>
  <si>
    <t>hsa-miR-331-3p</t>
  </si>
  <si>
    <t>hsa-miR-499a-5p</t>
  </si>
  <si>
    <t>hsa-miR-196a-5p</t>
  </si>
  <si>
    <t>hsa-miR-888-5p</t>
  </si>
  <si>
    <t>hsa-miR-330-3p</t>
  </si>
  <si>
    <t>hsa-miR-570-3p</t>
  </si>
  <si>
    <t>hsa-miR-518c-3p</t>
  </si>
  <si>
    <t>hsa-miR-200a-3p</t>
  </si>
  <si>
    <t>hsa-miR-188-5p</t>
  </si>
  <si>
    <t>hsa-miR-26a-5p</t>
  </si>
  <si>
    <t>hsa-miR-99b-5p</t>
  </si>
  <si>
    <t>hsa-miR-431-5p</t>
  </si>
  <si>
    <t>hsa-miR-23b-3p</t>
  </si>
  <si>
    <t>hsa-miR-367-3p</t>
  </si>
  <si>
    <t>hsa-miR-505-3p</t>
  </si>
  <si>
    <t>hsa-miR-18a-5p</t>
  </si>
  <si>
    <t>hsa-miR-92a-3p</t>
  </si>
  <si>
    <t>hsa-miR-500a-5p</t>
  </si>
  <si>
    <t>hsa-miR-887</t>
  </si>
  <si>
    <t>hsa-miR-491-3p</t>
  </si>
  <si>
    <t>hsa-miR-423-3p</t>
  </si>
  <si>
    <t>hsa-miR-126-3p</t>
  </si>
  <si>
    <t>hsa-miR-421</t>
  </si>
  <si>
    <t>hsa-miR-376b-3p</t>
  </si>
  <si>
    <t>hsa-miR-302c-3p</t>
  </si>
  <si>
    <t>hsa-miR-625-3p</t>
  </si>
  <si>
    <t>hsa-miR-339-5p</t>
  </si>
  <si>
    <t>hsa-miR-873-5p</t>
  </si>
  <si>
    <t>hsa-miR-323a-3p</t>
  </si>
  <si>
    <t>hsa-miR-181d</t>
  </si>
  <si>
    <t>hsa-miR-125a-5p</t>
  </si>
  <si>
    <t>hsa-miR-129-5p</t>
  </si>
  <si>
    <t>hsa-miR-492</t>
  </si>
  <si>
    <t>hsa-miR-374b-5p</t>
  </si>
  <si>
    <t>hsa-miR-302d-3p</t>
  </si>
  <si>
    <t>hsa-miR-346</t>
  </si>
  <si>
    <t>hsa-miR-151a-3p</t>
  </si>
  <si>
    <t>hsa-miR-493-3p</t>
  </si>
  <si>
    <t>hsa-miR-122-5p</t>
  </si>
  <si>
    <t>hsa-miR-99a-3p</t>
  </si>
  <si>
    <t>hsa-miR-361-5p</t>
  </si>
  <si>
    <t>hsa-miR-202-3p</t>
  </si>
  <si>
    <t>hsa-miR-125b-5p</t>
  </si>
  <si>
    <t>hsa-miR-503-5p</t>
  </si>
  <si>
    <t>hsa-miR-204-5p</t>
  </si>
  <si>
    <t>hsa-miR-30d-5p</t>
  </si>
  <si>
    <t>hsa-miR-301a-3p</t>
  </si>
  <si>
    <t>hsa-miR-362-5p</t>
  </si>
  <si>
    <t>hsa-miR-30b-3p</t>
  </si>
  <si>
    <t>hsa-miR-654-5p</t>
  </si>
  <si>
    <t>hsa-miR-545-3p</t>
  </si>
  <si>
    <t>hsa-miR-29b-2-5p</t>
  </si>
  <si>
    <t>hsa-miR-491-5p</t>
  </si>
  <si>
    <t>hsa-miR-92b-3p</t>
  </si>
  <si>
    <t>hsa-miR-665</t>
  </si>
  <si>
    <t>hsa-miR-506-3p</t>
  </si>
  <si>
    <t>hsa-miR-363-3p</t>
  </si>
  <si>
    <t>hsa-miR-132-3p</t>
  </si>
  <si>
    <t>hsa-miR-651</t>
  </si>
  <si>
    <t>hsa-miR-628-3p</t>
  </si>
  <si>
    <t>hsa-miR-432-5p</t>
  </si>
  <si>
    <t>hsa-miR-154-3p</t>
  </si>
  <si>
    <t>hsa-miR-27a-3p</t>
  </si>
  <si>
    <t>hsa-miR-376c-3p</t>
  </si>
  <si>
    <t>hsa-miR-940</t>
  </si>
  <si>
    <t>hsa-miR-22-5p</t>
  </si>
  <si>
    <t>hsa-miR-224-5p</t>
  </si>
  <si>
    <t>hsa-miR-885-5p</t>
  </si>
  <si>
    <t>hsa-miR-320a</t>
  </si>
  <si>
    <t>hsa-miR-18b-5p</t>
  </si>
  <si>
    <t>hsa-miR-187-3p</t>
  </si>
  <si>
    <t>hsa-miR-516b-5p</t>
  </si>
  <si>
    <t>hsa-miR-302c-5p</t>
  </si>
  <si>
    <t>hsa-miR-548b-3p</t>
  </si>
  <si>
    <t>hsa-miR-186-5p</t>
  </si>
  <si>
    <t>hsa-miR-199a-5p</t>
  </si>
  <si>
    <t>hsa-miR-155-5p</t>
  </si>
  <si>
    <t>hsa-miR-107</t>
  </si>
  <si>
    <t>hsa-miR-302b-3p</t>
  </si>
  <si>
    <t>hsa-miR-662</t>
  </si>
  <si>
    <t>hsa-miR-519d</t>
  </si>
  <si>
    <t>hsa-miR-485-3p</t>
  </si>
  <si>
    <t>hsa-miR-200b-3p</t>
  </si>
  <si>
    <t>hsa-miR-337-3p</t>
  </si>
  <si>
    <t>hsa-miR-494</t>
  </si>
  <si>
    <t>hsa-miR-371a-3p</t>
  </si>
  <si>
    <t>hsa-miR-637</t>
  </si>
  <si>
    <t>hsa-miR-144-3p</t>
  </si>
  <si>
    <t>hsa-miR-16-1-3p</t>
  </si>
  <si>
    <t>hsa-miR-631</t>
  </si>
  <si>
    <t>hsa-miR-34c-5p</t>
  </si>
  <si>
    <t>hsa-miR-211-5p</t>
  </si>
  <si>
    <t>hsa-miR-454-3p</t>
  </si>
  <si>
    <t>hsa-let-7f-5p</t>
  </si>
  <si>
    <t>hsa-miR-30e-5p</t>
  </si>
  <si>
    <t>hsa-miR-34a-5p</t>
  </si>
  <si>
    <t>hsa-miR-663a</t>
  </si>
  <si>
    <t>hsa-miR-518e-3p</t>
  </si>
  <si>
    <t>hsa-miR-29b-3p</t>
  </si>
  <si>
    <t>hsa-miR-658</t>
  </si>
  <si>
    <t>hsa-miR-572</t>
  </si>
  <si>
    <t>hsa-miR-802</t>
  </si>
  <si>
    <t>hsa-miR-521</t>
  </si>
  <si>
    <t>hsa-miR-433</t>
  </si>
  <si>
    <t>hsa-miR-660-5p</t>
  </si>
  <si>
    <t>hsa-let-7c</t>
  </si>
  <si>
    <t>hsa-miR-28-5p</t>
  </si>
  <si>
    <t>hsa-miR-324-5p</t>
  </si>
  <si>
    <t>hsa-miR-219-5p</t>
  </si>
  <si>
    <t>hsa-miR-19b-3p</t>
  </si>
  <si>
    <t>hsa-miR-526b-5p</t>
  </si>
  <si>
    <t>hsa-miR-215</t>
  </si>
  <si>
    <t>hsa-miR-30b-5p</t>
  </si>
  <si>
    <t>hsa-miR-184</t>
  </si>
  <si>
    <t>hsa-miR-422a</t>
  </si>
  <si>
    <t>hsa-miR-199a-3p</t>
  </si>
  <si>
    <t>hsa-miR-335-5p</t>
  </si>
  <si>
    <t>hsa-miR-519a-3p</t>
  </si>
  <si>
    <t>hsa-miR-21-5p</t>
  </si>
  <si>
    <t>hsa-miR-129-2-3p</t>
  </si>
  <si>
    <t>hsa-miR-26b-5p</t>
  </si>
  <si>
    <t>hsa-miR-214-3p</t>
  </si>
  <si>
    <t>hsa-miR-32-5p</t>
  </si>
  <si>
    <t>hsa-miR-324-3p</t>
  </si>
  <si>
    <t>hsa-miR-488-3p</t>
  </si>
  <si>
    <t>hsa-miR-371a-5p</t>
  </si>
  <si>
    <t>hsa-miR-455-5p</t>
  </si>
  <si>
    <t>hsa-miR-891a</t>
  </si>
  <si>
    <t>hsa-miR-549a</t>
  </si>
  <si>
    <t>hsa-miR-205-5p</t>
  </si>
  <si>
    <t>hsa-miR-518b</t>
  </si>
  <si>
    <t>hsa-miR-19a-3p</t>
  </si>
  <si>
    <t>hsa-miR-150-5p</t>
  </si>
  <si>
    <t>hsa-miR-15a-5p</t>
  </si>
  <si>
    <t>hsa-let-7d-3p</t>
  </si>
  <si>
    <t>hsa-miR-608</t>
  </si>
  <si>
    <t>hsa-miR-671-5p</t>
  </si>
  <si>
    <t>hsa-miR-497-5p</t>
  </si>
  <si>
    <t>hsa-miR-877-5p</t>
  </si>
  <si>
    <t>hsa-miR-187-5p</t>
  </si>
  <si>
    <t>hsa-miR-10b-5p</t>
  </si>
  <si>
    <t>hsa-let-7i-5p</t>
  </si>
  <si>
    <t>hsa-miR-202-5p</t>
  </si>
  <si>
    <t>hsa-miR-652-3p</t>
  </si>
  <si>
    <t>hsa-miR-126-5p</t>
  </si>
  <si>
    <t>hsa-miR-30e-3p</t>
  </si>
  <si>
    <t>hsa-miR-181c-5p</t>
  </si>
  <si>
    <t>hsa-miR-9-3p</t>
  </si>
  <si>
    <t>hsa-miR-548c-3p</t>
  </si>
  <si>
    <t>hsa-miR-152</t>
  </si>
  <si>
    <t>hsa-miR-93-5p</t>
  </si>
  <si>
    <t>hsa-miR-365a-3p</t>
  </si>
  <si>
    <t>hsa-miR-29c-3p</t>
  </si>
  <si>
    <t>hsa-miR-372</t>
  </si>
  <si>
    <t>hsa-miR-133a</t>
  </si>
  <si>
    <t>hsa-miR-124-3p</t>
  </si>
  <si>
    <t>hsa-miR-190a</t>
  </si>
  <si>
    <t>hsa-miR-302a-3p</t>
  </si>
  <si>
    <t>hsa-miR-595</t>
  </si>
  <si>
    <t>hsa-miR-602</t>
  </si>
  <si>
    <t>hsa-miR-223-3p</t>
  </si>
  <si>
    <t>hsa-miR-627</t>
  </si>
  <si>
    <t>hsa-miR-34b-3p</t>
  </si>
  <si>
    <t>hsa-miR-410</t>
  </si>
  <si>
    <t>hsa-miR-17-5p</t>
  </si>
  <si>
    <t>hsa-miR-376a-3p</t>
  </si>
  <si>
    <t>hsa-miR-514a-3p</t>
  </si>
  <si>
    <t>hsa-miR-512-5p</t>
  </si>
  <si>
    <t>hsa-miR-449a</t>
  </si>
  <si>
    <t>hsa-miR-498</t>
  </si>
  <si>
    <t>hsa-miR-148b-3p</t>
  </si>
  <si>
    <t>hsa-miR-127-3p</t>
  </si>
  <si>
    <t>hsa-miR-598</t>
  </si>
  <si>
    <t>hsa-miR-96-5p</t>
  </si>
  <si>
    <t>hsa-let-7d-5p</t>
  </si>
  <si>
    <t>hsa-miR-135b-5p</t>
  </si>
  <si>
    <t>hsa-miR-495-3p</t>
  </si>
  <si>
    <t>hsa-miR-299-5p</t>
  </si>
  <si>
    <t>hsa-miR-34c-3p</t>
  </si>
  <si>
    <t>hsa-miR-596</t>
  </si>
  <si>
    <t>hsa-miR-744-5p</t>
  </si>
  <si>
    <t>hsa-miR-145-5p</t>
  </si>
  <si>
    <t>hsa-miR-622</t>
  </si>
  <si>
    <t>hsa-miR-516a-5p</t>
  </si>
  <si>
    <t>hsa-let-7a-5p</t>
  </si>
  <si>
    <t>hsa-miR-96-3p</t>
  </si>
  <si>
    <t>hsa-miR-185-3p</t>
  </si>
  <si>
    <t>hsa-miR-615-3p</t>
  </si>
  <si>
    <t>hsa-miR-128</t>
  </si>
  <si>
    <t>hsa-miR-766-3p</t>
  </si>
  <si>
    <t>hsa-miR-206</t>
  </si>
  <si>
    <t>hsa-miR-298</t>
  </si>
  <si>
    <t>hsa-miR-193a-5p</t>
  </si>
  <si>
    <t>hsa-miR-449b-5p</t>
  </si>
  <si>
    <t>hsa-miR-520d-5p</t>
  </si>
  <si>
    <t>hsa-miR-192-5p</t>
  </si>
  <si>
    <t>hsa-miR-29a-3p</t>
  </si>
  <si>
    <t>hsa-miR-18a-3p</t>
  </si>
  <si>
    <t>hsa-miR-383</t>
  </si>
  <si>
    <t>hsa-miR-9-5p</t>
  </si>
  <si>
    <t>hsa-miR-142-5p</t>
  </si>
  <si>
    <t>hsa-miR-363-5p</t>
  </si>
  <si>
    <t>hsa-miR-147b</t>
  </si>
  <si>
    <t>hsa-miR-197-3p</t>
  </si>
  <si>
    <t>hsa-miR-597</t>
  </si>
  <si>
    <t>hsa-miR-326</t>
  </si>
  <si>
    <t>hsa-miR-15b-5p</t>
  </si>
  <si>
    <t>hsa-miR-105-5p</t>
  </si>
  <si>
    <t>hsa-miR-196b-5p</t>
  </si>
  <si>
    <t>hsa-miR-296-5p</t>
  </si>
  <si>
    <t>hsa-miR-20b-5p</t>
  </si>
  <si>
    <t>hsa-miR-147a</t>
  </si>
  <si>
    <t>hsa-miR-198</t>
  </si>
  <si>
    <t>hsa-miR-375</t>
  </si>
  <si>
    <t>hsa-miR-517a-3p</t>
  </si>
  <si>
    <t>hsa-miR-361-3p</t>
  </si>
  <si>
    <t>hsa-miR-21-3p</t>
  </si>
  <si>
    <t>hsa-miR-373-3p</t>
  </si>
  <si>
    <t>hsa-miR-518f-3p</t>
  </si>
  <si>
    <t>hsa-miR-222-3p</t>
  </si>
  <si>
    <t>hsa-miR-617</t>
  </si>
  <si>
    <t>hsa-miR-154-5p</t>
  </si>
  <si>
    <t>hsa-miR-708-5p</t>
  </si>
  <si>
    <t>hsa-let-7b-5p</t>
  </si>
  <si>
    <t>hsa-miR-95</t>
  </si>
  <si>
    <t>hsa-miR-517c-3p</t>
  </si>
  <si>
    <t>hsa-miR-151a-5p</t>
  </si>
  <si>
    <t>hsa-miR-502-5p</t>
  </si>
  <si>
    <t>hsa-miR-345-5p</t>
  </si>
  <si>
    <t>hsa-miR-509-3p</t>
  </si>
  <si>
    <t>hsa-miR-134</t>
  </si>
  <si>
    <t>hsa-miR-382-5p</t>
  </si>
  <si>
    <t>hsa-miR-490-3p</t>
  </si>
  <si>
    <t>hsa-miR-200c-3p</t>
  </si>
  <si>
    <t>hsa-miR-30a-5p</t>
  </si>
  <si>
    <t>hsa-miR-181b-5p</t>
  </si>
  <si>
    <t>hsa-miR-33a-5p</t>
  </si>
  <si>
    <t>hsa-miR-195-5p</t>
  </si>
  <si>
    <t>hsa-miR-874</t>
  </si>
  <si>
    <t>hsa-miR-135a-5p</t>
  </si>
  <si>
    <t>hsa-miR-26a-2-3p</t>
  </si>
  <si>
    <t>hsa-miR-146b-5p</t>
  </si>
  <si>
    <t>hsa-miR-412</t>
  </si>
  <si>
    <t>hsa-miR-1</t>
  </si>
  <si>
    <t>hsa-miR-299-3p</t>
  </si>
  <si>
    <t>hsa-miR-142-3p</t>
  </si>
  <si>
    <t>hsa-miR-338-3p</t>
  </si>
  <si>
    <t>hsa-miR-584-5p</t>
  </si>
  <si>
    <t>hsa-miR-377-3p</t>
  </si>
  <si>
    <t>hsa-miR-216a-5p</t>
  </si>
  <si>
    <t>hsa-miR-424-5p</t>
  </si>
  <si>
    <t>hsa-miR-921</t>
  </si>
  <si>
    <t>hsa-miR-513a-5p</t>
  </si>
  <si>
    <t>hsa-miR-140-3p</t>
  </si>
  <si>
    <t>hsa-miR-181a-5p</t>
  </si>
  <si>
    <t>hsa-miR-10a-5p</t>
  </si>
  <si>
    <t>hsa-miR-106a-5p</t>
  </si>
  <si>
    <t>hsa-miR-182-5p</t>
  </si>
  <si>
    <t>hsa-miR-370</t>
  </si>
  <si>
    <t>hsa-miR-576-5p</t>
  </si>
  <si>
    <t>hsa-miR-425-3p</t>
  </si>
  <si>
    <t>hsa-miR-450a-5p</t>
  </si>
  <si>
    <t>hsa-miR-411-5p</t>
  </si>
  <si>
    <t>hsa-miR-216b</t>
  </si>
  <si>
    <t>hsa-miR-106b-5p</t>
  </si>
  <si>
    <t>hsa-miR-22-3p</t>
  </si>
  <si>
    <t>hsa-miR-510</t>
  </si>
  <si>
    <t>hsa-miR-212-3p</t>
  </si>
  <si>
    <t>hsa-miR-525-5p</t>
  </si>
  <si>
    <t>hsa-miR-542-5p</t>
  </si>
  <si>
    <t>hsa-miR-576-3p</t>
  </si>
  <si>
    <t>hsa-miR-583</t>
  </si>
  <si>
    <t>hsa-miR-483-3p</t>
  </si>
  <si>
    <t>hsa-miR-582-5p</t>
  </si>
  <si>
    <t>hsa-miR-183-5p</t>
  </si>
  <si>
    <t>hsa-miR-33b-5p</t>
  </si>
  <si>
    <t>hsa-miR-193a-3p</t>
  </si>
  <si>
    <t>hsa-miR-153</t>
  </si>
  <si>
    <t>hsa-let-7e-5p</t>
  </si>
  <si>
    <t>hsa-miR-409-3p</t>
  </si>
  <si>
    <t>hsa-miR-100-5p</t>
  </si>
  <si>
    <t>hsa-miR-629-5p</t>
  </si>
  <si>
    <t>hsa-miR-484</t>
  </si>
  <si>
    <t>hsa-miR-429</t>
  </si>
  <si>
    <t>hsa-miR-30c-2-3p</t>
  </si>
  <si>
    <t>hsa-miR-518a-3p</t>
  </si>
  <si>
    <t>hsa-miR-340-5p</t>
  </si>
  <si>
    <t>hsa-miR-508-3p</t>
  </si>
  <si>
    <t>hsa-miR-381-3p</t>
  </si>
  <si>
    <t>hsa-miR-148a-3p</t>
  </si>
  <si>
    <t>hsa-miR-146a-5p</t>
  </si>
  <si>
    <t>hsa-miR-139-5p</t>
  </si>
  <si>
    <t>hsa-miR-373-5p</t>
  </si>
  <si>
    <t>hsa-miR-149-5p</t>
  </si>
  <si>
    <t>hsa-miR-642a-5p</t>
  </si>
  <si>
    <t>hsa-miR-31-5p</t>
  </si>
  <si>
    <t>hsa-miR-451a</t>
  </si>
  <si>
    <t>hsa-miR-620</t>
  </si>
  <si>
    <t>hsa-miR-27b-3p</t>
  </si>
  <si>
    <t>hsa-miR-523-3p</t>
  </si>
  <si>
    <t>hsa-miR-374a-5p</t>
  </si>
  <si>
    <t>TT</t>
  </si>
  <si>
    <t>ST</t>
  </si>
  <si>
    <t>TEC</t>
  </si>
  <si>
    <t>Whole Tumor</t>
  </si>
  <si>
    <t>Avg Cq compartments &lt; 38</t>
  </si>
  <si>
    <t>Avg</t>
  </si>
  <si>
    <r>
      <t xml:space="preserve">empty values set to </t>
    </r>
    <r>
      <rPr>
        <sz val="11"/>
        <color rgb="FFFF0000"/>
        <rFont val="Calibri"/>
        <family val="2"/>
        <scheme val="minor"/>
      </rPr>
      <t>40</t>
    </r>
  </si>
  <si>
    <t>Global Mean</t>
  </si>
  <si>
    <t>GlobalMean normalized data</t>
  </si>
  <si>
    <t>Stroma</t>
  </si>
  <si>
    <t>Compartment</t>
  </si>
  <si>
    <t>&lt; Limit of detection</t>
  </si>
  <si>
    <t>&lt; Limit of quantification (Cq=40)</t>
  </si>
  <si>
    <t>Tumor</t>
  </si>
  <si>
    <t>microRNAs detected</t>
  </si>
  <si>
    <t>CRC replicate #1</t>
  </si>
  <si>
    <t>CRC replicate #2</t>
  </si>
  <si>
    <t>Replicate</t>
  </si>
  <si>
    <t>Sample ID</t>
  </si>
  <si>
    <t>CC_R1</t>
  </si>
  <si>
    <t>TT_R1</t>
  </si>
  <si>
    <t>ST_R1</t>
  </si>
  <si>
    <t>TEC_R1</t>
  </si>
  <si>
    <t>CC_R2</t>
  </si>
  <si>
    <t>TT_R2</t>
  </si>
  <si>
    <t>ST_R2</t>
  </si>
  <si>
    <t>TEC_R2</t>
  </si>
  <si>
    <t>delta Cq-values: Cq(miRNA) - Cq(Global-Mean)</t>
  </si>
  <si>
    <t>Filtered Raw Data</t>
  </si>
  <si>
    <t>empty cells indicate levels below the limit of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</si>
</sst>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140625" defaultRowHeight="15" x14ac:dyDescent="0.25"/>
  <cols>
    <col min="1" max="1" width="20.85546875" customWidth="1"/>
    <col min="2" max="2" width="13.42578125" style="1" customWidth="1"/>
    <col min="3" max="4" width="8.85546875" style="1" bestFit="1" customWidth="1"/>
    <col min="5" max="5" width="10" style="1" bestFit="1" customWidth="1"/>
    <col min="6" max="6" width="13" style="1" bestFit="1" customWidth="1"/>
    <col min="7" max="8" width="8.85546875" style="1" bestFit="1" customWidth="1"/>
    <col min="9" max="9" width="10" style="1" bestFit="1" customWidth="1"/>
    <col min="10" max="10" width="18.85546875" style="1" bestFit="1" customWidth="1"/>
    <col min="11" max="11" width="19.85546875" style="1" bestFit="1" customWidth="1"/>
    <col min="12" max="13" width="12.85546875" style="1" customWidth="1"/>
  </cols>
  <sheetData>
    <row r="1" spans="1:11" x14ac:dyDescent="0.25">
      <c r="A1" s="13" t="s">
        <v>0</v>
      </c>
    </row>
    <row r="2" spans="1:11" x14ac:dyDescent="0.25">
      <c r="A2" t="s">
        <v>412</v>
      </c>
    </row>
    <row r="5" spans="1:11" x14ac:dyDescent="0.25">
      <c r="A5" t="s">
        <v>401</v>
      </c>
      <c r="B5" s="1" t="s">
        <v>402</v>
      </c>
      <c r="C5" s="1" t="s">
        <v>403</v>
      </c>
      <c r="D5" s="1" t="s">
        <v>404</v>
      </c>
      <c r="E5" s="1" t="s">
        <v>405</v>
      </c>
      <c r="F5" s="1" t="s">
        <v>406</v>
      </c>
      <c r="G5" s="1" t="s">
        <v>407</v>
      </c>
      <c r="H5" s="1" t="s">
        <v>408</v>
      </c>
      <c r="I5" s="1" t="s">
        <v>409</v>
      </c>
    </row>
    <row r="6" spans="1:11" x14ac:dyDescent="0.25">
      <c r="A6" t="s">
        <v>400</v>
      </c>
      <c r="B6" s="1">
        <v>1</v>
      </c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  <c r="I6" s="1">
        <v>2</v>
      </c>
    </row>
    <row r="7" spans="1:11" x14ac:dyDescent="0.25">
      <c r="A7" t="s">
        <v>393</v>
      </c>
      <c r="B7" s="1" t="s">
        <v>386</v>
      </c>
      <c r="C7" s="1" t="s">
        <v>383</v>
      </c>
      <c r="D7" s="1" t="s">
        <v>384</v>
      </c>
      <c r="E7" s="1" t="s">
        <v>385</v>
      </c>
      <c r="F7" s="1" t="s">
        <v>386</v>
      </c>
      <c r="G7" s="1" t="s">
        <v>383</v>
      </c>
      <c r="H7" s="1" t="s">
        <v>384</v>
      </c>
      <c r="I7" s="1" t="s">
        <v>385</v>
      </c>
    </row>
    <row r="8" spans="1:11" x14ac:dyDescent="0.25">
      <c r="A8" t="s">
        <v>266</v>
      </c>
      <c r="B8" s="1">
        <v>15.6</v>
      </c>
      <c r="C8" s="1">
        <v>23.34</v>
      </c>
      <c r="D8" s="1">
        <v>23.7</v>
      </c>
      <c r="E8" s="1">
        <v>25.99</v>
      </c>
      <c r="F8" s="1">
        <v>17.5</v>
      </c>
      <c r="G8" s="1">
        <v>26.12</v>
      </c>
      <c r="H8" s="1">
        <v>26.06</v>
      </c>
      <c r="I8" s="1">
        <v>27.65</v>
      </c>
      <c r="J8" s="2"/>
      <c r="K8" s="2"/>
    </row>
    <row r="9" spans="1:11" x14ac:dyDescent="0.25">
      <c r="A9" t="s">
        <v>305</v>
      </c>
      <c r="B9" s="1">
        <v>18.350000000000001</v>
      </c>
      <c r="C9" s="1">
        <v>25.61</v>
      </c>
      <c r="D9" s="1">
        <v>25.06</v>
      </c>
      <c r="E9" s="1">
        <v>27.65</v>
      </c>
      <c r="F9" s="1">
        <v>19.52</v>
      </c>
      <c r="G9" s="1">
        <v>27.53</v>
      </c>
      <c r="H9" s="1">
        <v>27.64</v>
      </c>
      <c r="I9" s="1">
        <v>28.92</v>
      </c>
      <c r="J9" s="2"/>
      <c r="K9" s="2"/>
    </row>
    <row r="10" spans="1:11" x14ac:dyDescent="0.25">
      <c r="A10" t="s">
        <v>187</v>
      </c>
      <c r="B10" s="1">
        <v>18.91</v>
      </c>
      <c r="C10" s="1">
        <v>27.17</v>
      </c>
      <c r="D10" s="1">
        <v>26.56</v>
      </c>
      <c r="E10" s="1">
        <v>30.08</v>
      </c>
      <c r="F10" s="1">
        <v>20.99</v>
      </c>
      <c r="G10" s="1">
        <v>30.08</v>
      </c>
      <c r="H10" s="1">
        <v>30.04</v>
      </c>
      <c r="I10" s="1">
        <v>31.36</v>
      </c>
      <c r="J10" s="2"/>
      <c r="K10" s="2"/>
    </row>
    <row r="11" spans="1:11" x14ac:dyDescent="0.25">
      <c r="A11" t="s">
        <v>216</v>
      </c>
      <c r="B11" s="1">
        <v>21.95</v>
      </c>
      <c r="C11" s="1">
        <v>28.69</v>
      </c>
      <c r="D11" s="1">
        <v>29.01</v>
      </c>
      <c r="E11" s="1">
        <v>31.66</v>
      </c>
      <c r="F11" s="1">
        <v>23.8</v>
      </c>
      <c r="G11" s="1">
        <v>30.8</v>
      </c>
      <c r="H11" s="1">
        <v>31.79</v>
      </c>
      <c r="I11" s="1">
        <v>33.6</v>
      </c>
      <c r="J11" s="2"/>
      <c r="K11" s="2"/>
    </row>
    <row r="12" spans="1:11" x14ac:dyDescent="0.25">
      <c r="A12" t="s">
        <v>256</v>
      </c>
      <c r="B12" s="1">
        <v>19.78</v>
      </c>
      <c r="C12" s="1">
        <v>27.82</v>
      </c>
      <c r="D12" s="1">
        <v>28.64</v>
      </c>
      <c r="E12" s="1">
        <v>30.56</v>
      </c>
      <c r="F12" s="1">
        <v>22.03</v>
      </c>
      <c r="G12" s="1">
        <v>30.01</v>
      </c>
      <c r="H12" s="1">
        <v>30.98</v>
      </c>
      <c r="I12" s="1">
        <v>31.98</v>
      </c>
      <c r="J12" s="2"/>
      <c r="K12" s="2"/>
    </row>
    <row r="13" spans="1:11" x14ac:dyDescent="0.25">
      <c r="A13" t="s">
        <v>360</v>
      </c>
      <c r="B13" s="1">
        <v>20.62</v>
      </c>
      <c r="C13" s="1">
        <v>30.92</v>
      </c>
      <c r="D13" s="1">
        <v>27.58</v>
      </c>
      <c r="E13" s="1">
        <v>30.18</v>
      </c>
      <c r="F13" s="1">
        <v>22.31</v>
      </c>
      <c r="G13" s="1">
        <v>32.6</v>
      </c>
      <c r="H13" s="1">
        <v>30.21</v>
      </c>
      <c r="I13" s="1">
        <v>30.59</v>
      </c>
      <c r="J13" s="2"/>
      <c r="K13" s="2"/>
    </row>
    <row r="14" spans="1:11" x14ac:dyDescent="0.25">
      <c r="A14" t="s">
        <v>175</v>
      </c>
      <c r="B14" s="1">
        <v>18.690000000000001</v>
      </c>
      <c r="C14" s="1">
        <v>27.12</v>
      </c>
      <c r="D14" s="1">
        <v>28.5</v>
      </c>
      <c r="E14" s="1">
        <v>30.8</v>
      </c>
      <c r="F14" s="1">
        <v>20.91</v>
      </c>
      <c r="G14" s="1">
        <v>30.32</v>
      </c>
      <c r="H14" s="1">
        <v>30.6</v>
      </c>
      <c r="I14" s="1">
        <v>31.97</v>
      </c>
      <c r="J14" s="2"/>
      <c r="K14" s="2"/>
    </row>
    <row r="15" spans="1:11" x14ac:dyDescent="0.25">
      <c r="A15" t="s">
        <v>21</v>
      </c>
      <c r="B15" s="1">
        <v>17.12</v>
      </c>
      <c r="C15" s="1">
        <v>25.16</v>
      </c>
      <c r="D15" s="1">
        <v>25.99</v>
      </c>
      <c r="E15" s="1">
        <v>27.84</v>
      </c>
      <c r="F15" s="1">
        <v>19.7</v>
      </c>
      <c r="G15" s="1">
        <v>28.44</v>
      </c>
      <c r="H15" s="1">
        <v>28.46</v>
      </c>
      <c r="I15" s="1">
        <v>29.76</v>
      </c>
      <c r="J15" s="2"/>
      <c r="K15" s="2"/>
    </row>
    <row r="16" spans="1:11" x14ac:dyDescent="0.25">
      <c r="A16" t="s">
        <v>223</v>
      </c>
      <c r="B16" s="1">
        <v>19.45</v>
      </c>
      <c r="C16" s="1">
        <v>28.53</v>
      </c>
      <c r="D16" s="1">
        <v>26.91</v>
      </c>
      <c r="E16" s="1">
        <v>29.69</v>
      </c>
      <c r="F16" s="1">
        <v>21.09</v>
      </c>
      <c r="G16" s="1">
        <v>31.15</v>
      </c>
      <c r="H16" s="1">
        <v>28.46</v>
      </c>
      <c r="I16" s="1">
        <v>30.3</v>
      </c>
      <c r="J16" s="2"/>
      <c r="K16" s="2"/>
    </row>
    <row r="17" spans="1:11" x14ac:dyDescent="0.25">
      <c r="A17" t="s">
        <v>325</v>
      </c>
      <c r="B17" s="1">
        <v>24.79</v>
      </c>
      <c r="C17" s="1">
        <v>36.79</v>
      </c>
      <c r="D17" s="1">
        <v>31.89</v>
      </c>
      <c r="E17" s="1">
        <v>34.520000000000003</v>
      </c>
      <c r="F17" s="1">
        <v>30.24</v>
      </c>
      <c r="H17" s="1">
        <v>40</v>
      </c>
      <c r="J17" s="2"/>
      <c r="K17" s="2"/>
    </row>
    <row r="18" spans="1:11" x14ac:dyDescent="0.25">
      <c r="A18" t="s">
        <v>362</v>
      </c>
      <c r="B18" s="1">
        <v>18.96</v>
      </c>
      <c r="C18" s="1">
        <v>32.76</v>
      </c>
      <c r="D18" s="1">
        <v>25.81</v>
      </c>
      <c r="E18" s="1">
        <v>30.15</v>
      </c>
      <c r="F18" s="1">
        <v>20.94</v>
      </c>
      <c r="G18" s="1">
        <v>33.369999999999997</v>
      </c>
      <c r="H18" s="1">
        <v>28.49</v>
      </c>
      <c r="I18" s="1">
        <v>31.54</v>
      </c>
      <c r="J18" s="2"/>
      <c r="K18" s="2"/>
    </row>
    <row r="19" spans="1:11" x14ac:dyDescent="0.25">
      <c r="A19" t="s">
        <v>80</v>
      </c>
      <c r="B19" s="1">
        <v>19.940000000000001</v>
      </c>
      <c r="C19" s="1">
        <v>27.54</v>
      </c>
      <c r="D19" s="1">
        <v>27.6</v>
      </c>
      <c r="E19" s="1">
        <v>29.97</v>
      </c>
      <c r="F19" s="1">
        <v>21.35</v>
      </c>
      <c r="G19" s="1">
        <v>30.7</v>
      </c>
      <c r="H19" s="1">
        <v>30.36</v>
      </c>
      <c r="I19" s="1">
        <v>32.380000000000003</v>
      </c>
      <c r="J19" s="2"/>
      <c r="K19" s="2"/>
    </row>
    <row r="20" spans="1:11" x14ac:dyDescent="0.25">
      <c r="A20" t="s">
        <v>40</v>
      </c>
      <c r="B20" s="1">
        <v>16.82</v>
      </c>
      <c r="C20" s="1">
        <v>24.03</v>
      </c>
      <c r="D20" s="1">
        <v>25.67</v>
      </c>
      <c r="E20" s="1">
        <v>27.08</v>
      </c>
      <c r="F20" s="1">
        <v>19.510000000000002</v>
      </c>
      <c r="G20" s="1">
        <v>26.97</v>
      </c>
      <c r="H20" s="1">
        <v>28.09</v>
      </c>
      <c r="I20" s="1">
        <v>28.95</v>
      </c>
      <c r="J20" s="2"/>
      <c r="K20" s="2"/>
    </row>
    <row r="21" spans="1:11" x14ac:dyDescent="0.25">
      <c r="A21" t="s">
        <v>289</v>
      </c>
      <c r="B21" s="1">
        <v>32.76</v>
      </c>
      <c r="F21" s="1">
        <v>36.04</v>
      </c>
      <c r="J21" s="2"/>
      <c r="K21" s="2"/>
    </row>
    <row r="22" spans="1:11" x14ac:dyDescent="0.25">
      <c r="A22" t="s">
        <v>338</v>
      </c>
      <c r="B22" s="1">
        <v>16.86</v>
      </c>
      <c r="C22" s="1">
        <v>23.94</v>
      </c>
      <c r="D22" s="1">
        <v>27.85</v>
      </c>
      <c r="E22" s="1">
        <v>27.03</v>
      </c>
      <c r="F22" s="1">
        <v>18.91</v>
      </c>
      <c r="G22" s="1">
        <v>25.13</v>
      </c>
      <c r="H22" s="1">
        <v>28.79</v>
      </c>
      <c r="I22" s="1">
        <v>29.13</v>
      </c>
      <c r="J22" s="2"/>
      <c r="K22" s="2"/>
    </row>
    <row r="23" spans="1:11" x14ac:dyDescent="0.25">
      <c r="A23" t="s">
        <v>346</v>
      </c>
      <c r="B23" s="1">
        <v>19.489999999999998</v>
      </c>
      <c r="C23" s="1">
        <v>26.17</v>
      </c>
      <c r="D23" s="1">
        <v>28.86</v>
      </c>
      <c r="E23" s="1">
        <v>29.45</v>
      </c>
      <c r="F23" s="1">
        <v>21.47</v>
      </c>
      <c r="G23" s="1">
        <v>27.91</v>
      </c>
      <c r="H23" s="1">
        <v>30.34</v>
      </c>
      <c r="I23" s="1">
        <v>31.24</v>
      </c>
      <c r="J23" s="2"/>
      <c r="K23" s="2"/>
    </row>
    <row r="24" spans="1:11" x14ac:dyDescent="0.25">
      <c r="A24" t="s">
        <v>159</v>
      </c>
      <c r="B24" s="1">
        <v>18.3</v>
      </c>
      <c r="C24" s="1">
        <v>25.56</v>
      </c>
      <c r="D24" s="1">
        <v>27.56</v>
      </c>
      <c r="E24" s="1">
        <v>28.71</v>
      </c>
      <c r="F24" s="1">
        <v>21.05</v>
      </c>
      <c r="G24" s="1">
        <v>28.33</v>
      </c>
      <c r="H24" s="1">
        <v>29.78</v>
      </c>
      <c r="I24" s="1">
        <v>30.74</v>
      </c>
      <c r="J24" s="2"/>
      <c r="K24" s="2"/>
    </row>
    <row r="25" spans="1:11" x14ac:dyDescent="0.25">
      <c r="A25" t="s">
        <v>337</v>
      </c>
      <c r="B25" s="1">
        <v>19.68</v>
      </c>
      <c r="C25" s="1">
        <v>28.59</v>
      </c>
      <c r="D25" s="1">
        <v>29.49</v>
      </c>
      <c r="E25" s="1">
        <v>31.51</v>
      </c>
      <c r="F25" s="1">
        <v>22.13</v>
      </c>
      <c r="G25" s="1">
        <v>29.28</v>
      </c>
      <c r="H25" s="1">
        <v>32.53</v>
      </c>
      <c r="I25" s="1">
        <v>33.74</v>
      </c>
      <c r="J25" s="2"/>
      <c r="K25" s="2"/>
    </row>
    <row r="26" spans="1:11" x14ac:dyDescent="0.25">
      <c r="A26" t="s">
        <v>222</v>
      </c>
      <c r="B26" s="1">
        <v>20.02</v>
      </c>
      <c r="C26" s="1">
        <v>30.72</v>
      </c>
      <c r="D26" s="1">
        <v>27.97</v>
      </c>
      <c r="E26" s="1">
        <v>29.29</v>
      </c>
      <c r="F26" s="1">
        <v>22.08</v>
      </c>
      <c r="G26" s="1">
        <v>30.07</v>
      </c>
      <c r="H26" s="1">
        <v>29.98</v>
      </c>
      <c r="I26" s="1">
        <v>31.05</v>
      </c>
      <c r="J26" s="2"/>
      <c r="K26" s="2"/>
    </row>
    <row r="27" spans="1:11" x14ac:dyDescent="0.25">
      <c r="A27" t="s">
        <v>120</v>
      </c>
      <c r="B27" s="1">
        <v>28.49</v>
      </c>
      <c r="C27" s="1">
        <v>36.21</v>
      </c>
      <c r="D27" s="1">
        <v>35.5</v>
      </c>
      <c r="F27" s="1">
        <v>30.61</v>
      </c>
      <c r="J27" s="2"/>
      <c r="K27" s="2"/>
    </row>
    <row r="28" spans="1:11" x14ac:dyDescent="0.25">
      <c r="A28" t="s">
        <v>237</v>
      </c>
      <c r="B28" s="1">
        <v>28.99</v>
      </c>
      <c r="C28" s="1">
        <v>36.15</v>
      </c>
      <c r="D28" s="1">
        <v>34.79</v>
      </c>
      <c r="E28" s="1">
        <v>37.19</v>
      </c>
      <c r="F28" s="1">
        <v>32.68</v>
      </c>
      <c r="G28" s="1">
        <v>40</v>
      </c>
      <c r="I28" s="1">
        <v>36.97</v>
      </c>
      <c r="J28" s="2"/>
      <c r="K28" s="2"/>
    </row>
    <row r="29" spans="1:11" x14ac:dyDescent="0.25">
      <c r="A29" t="s">
        <v>112</v>
      </c>
      <c r="B29" s="1">
        <v>18.52</v>
      </c>
      <c r="C29" s="1">
        <v>29.75</v>
      </c>
      <c r="D29" s="1">
        <v>25.49</v>
      </c>
      <c r="E29" s="1">
        <v>28.39</v>
      </c>
      <c r="F29" s="1">
        <v>20.49</v>
      </c>
      <c r="G29" s="1">
        <v>30.68</v>
      </c>
      <c r="H29" s="1">
        <v>27.9</v>
      </c>
      <c r="I29" s="1">
        <v>29.2</v>
      </c>
      <c r="J29" s="2"/>
      <c r="K29" s="2"/>
    </row>
    <row r="30" spans="1:11" x14ac:dyDescent="0.25">
      <c r="A30" t="s">
        <v>124</v>
      </c>
      <c r="B30" s="1">
        <v>16.53</v>
      </c>
      <c r="C30" s="1">
        <v>29.11</v>
      </c>
      <c r="D30" s="1">
        <v>23.01</v>
      </c>
      <c r="E30" s="1">
        <v>27.26</v>
      </c>
      <c r="F30" s="1">
        <v>18.7</v>
      </c>
      <c r="G30" s="1">
        <v>31.6</v>
      </c>
      <c r="H30" s="1">
        <v>26.45</v>
      </c>
      <c r="I30" s="1">
        <v>28.93</v>
      </c>
      <c r="J30" s="2"/>
      <c r="K30" s="2"/>
    </row>
    <row r="31" spans="1:11" x14ac:dyDescent="0.25">
      <c r="A31" t="s">
        <v>103</v>
      </c>
      <c r="B31" s="1">
        <v>17</v>
      </c>
      <c r="C31" s="1">
        <v>29.65</v>
      </c>
      <c r="D31" s="1">
        <v>24.69</v>
      </c>
      <c r="E31" s="1">
        <v>25.75</v>
      </c>
      <c r="F31" s="1">
        <v>20.71</v>
      </c>
      <c r="G31" s="1">
        <v>32.17</v>
      </c>
      <c r="H31" s="1">
        <v>28.44</v>
      </c>
      <c r="I31" s="1">
        <v>26.96</v>
      </c>
      <c r="J31" s="2"/>
      <c r="K31" s="2"/>
    </row>
    <row r="32" spans="1:11" x14ac:dyDescent="0.25">
      <c r="A32" t="s">
        <v>226</v>
      </c>
      <c r="B32" s="1">
        <v>18.93</v>
      </c>
      <c r="C32" s="1">
        <v>32.299999999999997</v>
      </c>
      <c r="D32" s="1">
        <v>27.1</v>
      </c>
      <c r="E32" s="1">
        <v>28.32</v>
      </c>
      <c r="F32" s="1">
        <v>23</v>
      </c>
      <c r="G32" s="1">
        <v>34.619999999999997</v>
      </c>
      <c r="H32" s="1">
        <v>31.23</v>
      </c>
      <c r="I32" s="1">
        <v>30.15</v>
      </c>
      <c r="J32" s="2"/>
      <c r="K32" s="2"/>
    </row>
    <row r="33" spans="1:11" x14ac:dyDescent="0.25">
      <c r="A33" t="s">
        <v>253</v>
      </c>
      <c r="B33" s="1">
        <v>22.45</v>
      </c>
      <c r="C33" s="1">
        <v>34.619999999999997</v>
      </c>
      <c r="D33" s="1">
        <v>29.17</v>
      </c>
      <c r="E33" s="1">
        <v>33.28</v>
      </c>
      <c r="F33" s="1">
        <v>24.66</v>
      </c>
      <c r="G33" s="1">
        <v>34.880000000000003</v>
      </c>
      <c r="H33" s="1">
        <v>31.76</v>
      </c>
      <c r="I33" s="1">
        <v>33.369999999999997</v>
      </c>
      <c r="J33" s="2"/>
      <c r="K33" s="2"/>
    </row>
    <row r="34" spans="1:11" x14ac:dyDescent="0.25">
      <c r="A34" t="s">
        <v>12</v>
      </c>
      <c r="B34" s="1">
        <v>29.98</v>
      </c>
      <c r="C34" s="1">
        <v>40</v>
      </c>
      <c r="D34" s="1">
        <v>36.67</v>
      </c>
      <c r="E34" s="1">
        <v>40</v>
      </c>
      <c r="F34" s="1">
        <v>32.78</v>
      </c>
      <c r="G34" s="1">
        <v>40</v>
      </c>
      <c r="I34" s="1">
        <v>38.229999999999997</v>
      </c>
      <c r="J34" s="2"/>
      <c r="K34" s="2"/>
    </row>
    <row r="35" spans="1:11" x14ac:dyDescent="0.25">
      <c r="A35" t="s">
        <v>270</v>
      </c>
      <c r="B35" s="1">
        <v>24.04</v>
      </c>
      <c r="C35" s="1">
        <v>30.88</v>
      </c>
      <c r="D35" s="1">
        <v>32.26</v>
      </c>
      <c r="E35" s="1">
        <v>33.03</v>
      </c>
      <c r="F35" s="1">
        <v>24.89</v>
      </c>
      <c r="G35" s="1">
        <v>30.55</v>
      </c>
      <c r="H35" s="1">
        <v>32.520000000000003</v>
      </c>
      <c r="I35" s="1">
        <v>32.89</v>
      </c>
      <c r="J35" s="2"/>
      <c r="K35" s="2"/>
    </row>
    <row r="36" spans="1:11" x14ac:dyDescent="0.25">
      <c r="A36" t="s">
        <v>201</v>
      </c>
      <c r="B36" s="1">
        <v>28.58</v>
      </c>
      <c r="D36" s="1">
        <v>36.18</v>
      </c>
      <c r="E36" s="1">
        <v>40</v>
      </c>
      <c r="F36" s="1">
        <v>33.32</v>
      </c>
      <c r="J36" s="2"/>
      <c r="K36" s="2"/>
    </row>
    <row r="37" spans="1:11" x14ac:dyDescent="0.25">
      <c r="A37" t="s">
        <v>113</v>
      </c>
      <c r="B37" s="1">
        <v>30.93</v>
      </c>
      <c r="C37" s="1">
        <v>40</v>
      </c>
      <c r="F37" s="1">
        <v>36.17</v>
      </c>
      <c r="J37" s="2"/>
      <c r="K37" s="2"/>
    </row>
    <row r="38" spans="1:11" x14ac:dyDescent="0.25">
      <c r="A38" t="s">
        <v>71</v>
      </c>
      <c r="B38" s="1">
        <v>22.56</v>
      </c>
      <c r="C38" s="1">
        <v>34.72</v>
      </c>
      <c r="D38" s="1">
        <v>30.46</v>
      </c>
      <c r="E38" s="1">
        <v>33.299999999999997</v>
      </c>
      <c r="F38" s="1">
        <v>25.45</v>
      </c>
      <c r="G38" s="1">
        <v>36.799999999999997</v>
      </c>
      <c r="H38" s="1">
        <v>33.119999999999997</v>
      </c>
      <c r="I38" s="1">
        <v>34.49</v>
      </c>
      <c r="J38" s="2"/>
      <c r="K38" s="2"/>
    </row>
    <row r="39" spans="1:11" x14ac:dyDescent="0.25">
      <c r="A39" t="s">
        <v>64</v>
      </c>
      <c r="B39" s="1">
        <v>24.08</v>
      </c>
      <c r="C39" s="1">
        <v>32.090000000000003</v>
      </c>
      <c r="D39" s="1">
        <v>35.47</v>
      </c>
      <c r="E39" s="1">
        <v>35.56</v>
      </c>
      <c r="F39" s="1">
        <v>26.6</v>
      </c>
      <c r="G39" s="1">
        <v>34.14</v>
      </c>
      <c r="H39" s="1">
        <v>36.85</v>
      </c>
      <c r="I39" s="1">
        <v>37.619999999999997</v>
      </c>
      <c r="J39" s="2"/>
      <c r="K39" s="2"/>
    </row>
    <row r="40" spans="1:11" x14ac:dyDescent="0.25">
      <c r="A40" t="s">
        <v>139</v>
      </c>
      <c r="B40" s="1">
        <v>22.08</v>
      </c>
      <c r="C40" s="1">
        <v>30.66</v>
      </c>
      <c r="D40" s="1">
        <v>30.31</v>
      </c>
      <c r="E40" s="1">
        <v>32.56</v>
      </c>
      <c r="F40" s="1">
        <v>24.92</v>
      </c>
      <c r="G40" s="1">
        <v>33.909999999999997</v>
      </c>
      <c r="H40" s="1">
        <v>33</v>
      </c>
      <c r="I40" s="1">
        <v>33.06</v>
      </c>
      <c r="J40" s="2"/>
      <c r="K40" s="2"/>
    </row>
    <row r="41" spans="1:11" x14ac:dyDescent="0.25">
      <c r="A41" t="s">
        <v>236</v>
      </c>
      <c r="B41" s="1">
        <v>24.13</v>
      </c>
      <c r="C41" s="1">
        <v>35.340000000000003</v>
      </c>
      <c r="D41" s="1">
        <v>30.04</v>
      </c>
      <c r="E41" s="1">
        <v>33.71</v>
      </c>
      <c r="F41" s="1">
        <v>29.28</v>
      </c>
      <c r="H41" s="1">
        <v>35.979999999999997</v>
      </c>
      <c r="I41" s="1">
        <v>35.33</v>
      </c>
      <c r="J41" s="2"/>
      <c r="K41" s="2"/>
    </row>
    <row r="42" spans="1:11" x14ac:dyDescent="0.25">
      <c r="A42" t="s">
        <v>66</v>
      </c>
      <c r="B42" s="1">
        <v>24.58</v>
      </c>
      <c r="C42" s="1">
        <v>35.93</v>
      </c>
      <c r="D42" s="1">
        <v>30.97</v>
      </c>
      <c r="E42" s="1">
        <v>33.270000000000003</v>
      </c>
      <c r="F42" s="1">
        <v>29.46</v>
      </c>
      <c r="H42" s="1">
        <v>38.200000000000003</v>
      </c>
      <c r="I42" s="1">
        <v>36.020000000000003</v>
      </c>
      <c r="J42" s="2"/>
      <c r="K42" s="2"/>
    </row>
    <row r="43" spans="1:11" x14ac:dyDescent="0.25">
      <c r="A43" t="s">
        <v>312</v>
      </c>
      <c r="B43" s="1">
        <v>27.3</v>
      </c>
      <c r="C43" s="1">
        <v>35.15</v>
      </c>
      <c r="D43" s="1">
        <v>34.200000000000003</v>
      </c>
      <c r="E43" s="1">
        <v>35.19</v>
      </c>
      <c r="F43" s="1">
        <v>29.62</v>
      </c>
      <c r="G43" s="1">
        <v>37.090000000000003</v>
      </c>
      <c r="H43" s="1">
        <v>35.79</v>
      </c>
      <c r="I43" s="1">
        <v>36.11</v>
      </c>
      <c r="J43" s="2"/>
      <c r="K43" s="2"/>
    </row>
    <row r="44" spans="1:11" x14ac:dyDescent="0.25">
      <c r="A44" t="s">
        <v>321</v>
      </c>
      <c r="B44" s="1">
        <v>23.43</v>
      </c>
      <c r="C44" s="1">
        <v>30.27</v>
      </c>
      <c r="D44" s="1">
        <v>36.26</v>
      </c>
      <c r="E44" s="1">
        <v>33.75</v>
      </c>
      <c r="F44" s="1">
        <v>24.68</v>
      </c>
      <c r="G44" s="1">
        <v>33.49</v>
      </c>
      <c r="H44" s="1">
        <v>36.67</v>
      </c>
      <c r="I44" s="1">
        <v>37.270000000000003</v>
      </c>
      <c r="J44" s="2"/>
      <c r="K44" s="2"/>
    </row>
    <row r="45" spans="1:11" x14ac:dyDescent="0.25">
      <c r="A45" t="s">
        <v>257</v>
      </c>
      <c r="B45" s="1">
        <v>19.53</v>
      </c>
      <c r="C45" s="1">
        <v>26.68</v>
      </c>
      <c r="D45" s="1">
        <v>33.049999999999997</v>
      </c>
      <c r="E45" s="1">
        <v>30.01</v>
      </c>
      <c r="F45" s="1">
        <v>21.06</v>
      </c>
      <c r="G45" s="1">
        <v>29.55</v>
      </c>
      <c r="H45" s="1">
        <v>33.130000000000003</v>
      </c>
      <c r="I45" s="1">
        <v>34.14</v>
      </c>
      <c r="J45" s="2"/>
      <c r="K45" s="2"/>
    </row>
    <row r="46" spans="1:11" x14ac:dyDescent="0.25">
      <c r="A46" t="s">
        <v>11</v>
      </c>
      <c r="B46" s="1">
        <v>26.44</v>
      </c>
      <c r="C46" s="1">
        <v>34.49</v>
      </c>
      <c r="D46" s="1">
        <v>29.52</v>
      </c>
      <c r="E46" s="1">
        <v>32.44</v>
      </c>
      <c r="F46" s="1">
        <v>27.82</v>
      </c>
      <c r="G46" s="1">
        <v>36</v>
      </c>
      <c r="H46" s="1">
        <v>31.91</v>
      </c>
      <c r="I46" s="1">
        <v>33.61</v>
      </c>
      <c r="J46" s="2"/>
      <c r="K46" s="2"/>
    </row>
    <row r="47" spans="1:11" x14ac:dyDescent="0.25">
      <c r="A47" t="s">
        <v>24</v>
      </c>
      <c r="B47" s="1">
        <v>31.56</v>
      </c>
      <c r="D47" s="1">
        <v>39.03</v>
      </c>
      <c r="E47" s="1">
        <v>39.4</v>
      </c>
      <c r="F47" s="1">
        <v>32.68</v>
      </c>
      <c r="J47" s="2"/>
      <c r="K47" s="2"/>
    </row>
    <row r="48" spans="1:11" x14ac:dyDescent="0.25">
      <c r="A48" t="s">
        <v>37</v>
      </c>
      <c r="B48" s="1">
        <v>27.66</v>
      </c>
      <c r="C48" s="1">
        <v>40</v>
      </c>
      <c r="D48" s="1">
        <v>35.71</v>
      </c>
      <c r="E48" s="1">
        <v>38.25</v>
      </c>
      <c r="F48" s="1">
        <v>28.99</v>
      </c>
      <c r="G48" s="1">
        <v>40</v>
      </c>
      <c r="H48" s="1">
        <v>36.01</v>
      </c>
      <c r="J48" s="2"/>
      <c r="K48" s="2"/>
    </row>
    <row r="49" spans="1:11" x14ac:dyDescent="0.25">
      <c r="A49" t="s">
        <v>373</v>
      </c>
      <c r="B49" s="1">
        <v>25.48</v>
      </c>
      <c r="C49" s="1">
        <v>34.28</v>
      </c>
      <c r="D49" s="1">
        <v>33.51</v>
      </c>
      <c r="E49" s="1">
        <v>36.020000000000003</v>
      </c>
      <c r="F49" s="1">
        <v>28.75</v>
      </c>
      <c r="H49" s="1">
        <v>35.19</v>
      </c>
      <c r="I49" s="1">
        <v>35.99</v>
      </c>
      <c r="J49" s="2"/>
      <c r="K49" s="2"/>
    </row>
    <row r="50" spans="1:11" x14ac:dyDescent="0.25">
      <c r="A50" t="s">
        <v>335</v>
      </c>
      <c r="B50" s="1">
        <v>20.63</v>
      </c>
      <c r="C50" s="1">
        <v>30.03</v>
      </c>
      <c r="D50" s="1">
        <v>28.25</v>
      </c>
      <c r="E50" s="1">
        <v>30.67</v>
      </c>
      <c r="F50" s="1">
        <v>23.15</v>
      </c>
      <c r="G50" s="1">
        <v>33.020000000000003</v>
      </c>
      <c r="H50" s="1">
        <v>31.3</v>
      </c>
      <c r="I50" s="1">
        <v>32.840000000000003</v>
      </c>
      <c r="J50" s="2"/>
      <c r="K50" s="2"/>
    </row>
    <row r="51" spans="1:11" x14ac:dyDescent="0.25">
      <c r="A51" t="s">
        <v>13</v>
      </c>
      <c r="B51" s="1">
        <v>22</v>
      </c>
      <c r="C51" s="1">
        <v>31.09</v>
      </c>
      <c r="D51" s="1">
        <v>29.77</v>
      </c>
      <c r="E51" s="1">
        <v>31.84</v>
      </c>
      <c r="F51" s="1">
        <v>24.43</v>
      </c>
      <c r="G51" s="1">
        <v>33.93</v>
      </c>
      <c r="H51" s="1">
        <v>32.049999999999997</v>
      </c>
      <c r="I51" s="1">
        <v>32.799999999999997</v>
      </c>
      <c r="J51" s="2"/>
      <c r="K51" s="2"/>
    </row>
    <row r="52" spans="1:11" x14ac:dyDescent="0.25">
      <c r="A52" t="s">
        <v>76</v>
      </c>
      <c r="B52" s="1">
        <v>16.350000000000001</v>
      </c>
      <c r="C52" s="1">
        <v>23.04</v>
      </c>
      <c r="D52" s="1">
        <v>28.06</v>
      </c>
      <c r="E52" s="1">
        <v>26.63</v>
      </c>
      <c r="F52" s="1">
        <v>17.100000000000001</v>
      </c>
      <c r="G52" s="1">
        <v>25.57</v>
      </c>
      <c r="H52" s="1">
        <v>29.16</v>
      </c>
      <c r="I52" s="1">
        <v>29.14</v>
      </c>
      <c r="J52" s="2"/>
      <c r="K52" s="2"/>
    </row>
    <row r="53" spans="1:11" x14ac:dyDescent="0.25">
      <c r="A53" t="s">
        <v>327</v>
      </c>
      <c r="B53" s="1">
        <v>17.5</v>
      </c>
      <c r="C53" s="1">
        <v>28.4</v>
      </c>
      <c r="D53" s="1">
        <v>24.85</v>
      </c>
      <c r="E53" s="1">
        <v>28.66</v>
      </c>
      <c r="F53" s="1">
        <v>19.39</v>
      </c>
      <c r="G53" s="1">
        <v>30.36</v>
      </c>
      <c r="H53" s="1">
        <v>28.16</v>
      </c>
      <c r="I53" s="1">
        <v>29.9</v>
      </c>
      <c r="J53" s="2"/>
      <c r="K53" s="2"/>
    </row>
    <row r="54" spans="1:11" x14ac:dyDescent="0.25">
      <c r="A54" t="s">
        <v>282</v>
      </c>
      <c r="B54" s="1">
        <v>25.35</v>
      </c>
      <c r="C54" s="1">
        <v>34.51</v>
      </c>
      <c r="D54" s="1">
        <v>30.19</v>
      </c>
      <c r="E54" s="1">
        <v>33.71</v>
      </c>
      <c r="F54" s="1">
        <v>26.21</v>
      </c>
      <c r="G54" s="1">
        <v>35.18</v>
      </c>
      <c r="H54" s="1">
        <v>33.33</v>
      </c>
      <c r="I54" s="1">
        <v>35.15</v>
      </c>
      <c r="J54" s="2"/>
      <c r="K54" s="2"/>
    </row>
    <row r="55" spans="1:11" x14ac:dyDescent="0.25">
      <c r="A55" t="s">
        <v>6</v>
      </c>
      <c r="B55" s="1">
        <v>17.27</v>
      </c>
      <c r="C55" s="1">
        <v>29.67</v>
      </c>
      <c r="D55" s="1">
        <v>24.93</v>
      </c>
      <c r="E55" s="1">
        <v>26.99</v>
      </c>
      <c r="F55" s="1">
        <v>20.07</v>
      </c>
      <c r="G55" s="1">
        <v>32.229999999999997</v>
      </c>
      <c r="H55" s="1">
        <v>27.79</v>
      </c>
      <c r="I55" s="1">
        <v>29.17</v>
      </c>
      <c r="J55" s="2"/>
      <c r="K55" s="2"/>
    </row>
    <row r="56" spans="1:11" x14ac:dyDescent="0.25">
      <c r="A56" t="s">
        <v>169</v>
      </c>
      <c r="B56" s="1">
        <v>29.8</v>
      </c>
      <c r="C56" s="1">
        <v>35.450000000000003</v>
      </c>
      <c r="D56" s="1">
        <v>35.51</v>
      </c>
      <c r="E56" s="1">
        <v>35.5</v>
      </c>
      <c r="F56" s="1">
        <v>27.34</v>
      </c>
      <c r="H56" s="1">
        <v>40</v>
      </c>
      <c r="I56" s="1">
        <v>37.35</v>
      </c>
      <c r="J56" s="2"/>
      <c r="K56" s="2"/>
    </row>
    <row r="57" spans="1:11" x14ac:dyDescent="0.25">
      <c r="A57" t="s">
        <v>263</v>
      </c>
      <c r="B57" s="1">
        <v>16.309999999999999</v>
      </c>
      <c r="C57" s="1">
        <v>28.13</v>
      </c>
      <c r="D57" s="1">
        <v>22.58</v>
      </c>
      <c r="E57" s="1">
        <v>25.75</v>
      </c>
      <c r="F57" s="1">
        <v>18.88</v>
      </c>
      <c r="G57" s="1">
        <v>31.09</v>
      </c>
      <c r="H57" s="1">
        <v>26.09</v>
      </c>
      <c r="I57" s="1">
        <v>27.8</v>
      </c>
      <c r="J57" s="2"/>
      <c r="K57" s="2"/>
    </row>
    <row r="58" spans="1:11" x14ac:dyDescent="0.25">
      <c r="A58" t="s">
        <v>372</v>
      </c>
      <c r="B58" s="1">
        <v>19.850000000000001</v>
      </c>
      <c r="C58" s="1">
        <v>29.68</v>
      </c>
      <c r="D58" s="1">
        <v>29</v>
      </c>
      <c r="E58" s="1">
        <v>31.57</v>
      </c>
      <c r="F58" s="1">
        <v>22.62</v>
      </c>
      <c r="G58" s="1">
        <v>32.14</v>
      </c>
      <c r="H58" s="1">
        <v>31.37</v>
      </c>
      <c r="I58" s="1">
        <v>33.130000000000003</v>
      </c>
      <c r="J58" s="2"/>
      <c r="K58" s="2"/>
    </row>
    <row r="59" spans="1:11" x14ac:dyDescent="0.25">
      <c r="A59" t="s">
        <v>323</v>
      </c>
      <c r="B59" s="1">
        <v>21.08</v>
      </c>
      <c r="C59" s="1">
        <v>32.97</v>
      </c>
      <c r="D59" s="1">
        <v>29.22</v>
      </c>
      <c r="E59" s="1">
        <v>32.51</v>
      </c>
      <c r="F59" s="1">
        <v>22.89</v>
      </c>
      <c r="G59" s="1">
        <v>34.1</v>
      </c>
      <c r="H59" s="1">
        <v>32.06</v>
      </c>
      <c r="I59" s="1">
        <v>33.54</v>
      </c>
      <c r="J59" s="2"/>
      <c r="K59" s="2"/>
    </row>
    <row r="60" spans="1:11" x14ac:dyDescent="0.25">
      <c r="A60" t="s">
        <v>293</v>
      </c>
      <c r="B60" s="1">
        <v>31.09</v>
      </c>
      <c r="C60" s="1">
        <v>35.67</v>
      </c>
      <c r="F60" s="1">
        <v>33.79</v>
      </c>
      <c r="J60" s="2"/>
      <c r="K60" s="2"/>
    </row>
    <row r="61" spans="1:11" x14ac:dyDescent="0.25">
      <c r="A61" t="s">
        <v>284</v>
      </c>
      <c r="B61" s="1">
        <v>28.51</v>
      </c>
      <c r="C61" s="1">
        <v>34.659999999999997</v>
      </c>
      <c r="F61" s="1">
        <v>30.47</v>
      </c>
      <c r="G61" s="1">
        <v>36.85</v>
      </c>
      <c r="J61" s="2"/>
      <c r="K61" s="2"/>
    </row>
    <row r="62" spans="1:11" x14ac:dyDescent="0.25">
      <c r="A62" t="s">
        <v>371</v>
      </c>
      <c r="B62" s="1">
        <v>17.010000000000002</v>
      </c>
      <c r="C62" s="1">
        <v>24.43</v>
      </c>
      <c r="D62" s="1">
        <v>27.38</v>
      </c>
      <c r="E62" s="1">
        <v>27.87</v>
      </c>
      <c r="F62" s="1">
        <v>21.21</v>
      </c>
      <c r="G62" s="1">
        <v>30</v>
      </c>
      <c r="H62" s="1">
        <v>29.52</v>
      </c>
      <c r="I62" s="1">
        <v>31.05</v>
      </c>
      <c r="J62" s="2"/>
      <c r="K62" s="2"/>
    </row>
    <row r="63" spans="1:11" x14ac:dyDescent="0.25">
      <c r="A63" t="s">
        <v>252</v>
      </c>
      <c r="B63" s="1">
        <v>21.72</v>
      </c>
      <c r="C63" s="1">
        <v>28.76</v>
      </c>
      <c r="D63" s="1">
        <v>29.99</v>
      </c>
      <c r="E63" s="1">
        <v>31.69</v>
      </c>
      <c r="F63" s="1">
        <v>23.67</v>
      </c>
      <c r="G63" s="1">
        <v>31.71</v>
      </c>
      <c r="H63" s="1">
        <v>32.1</v>
      </c>
      <c r="I63" s="1">
        <v>32.99</v>
      </c>
      <c r="J63" s="2"/>
      <c r="K63" s="2"/>
    </row>
    <row r="64" spans="1:11" x14ac:dyDescent="0.25">
      <c r="A64" t="s">
        <v>375</v>
      </c>
      <c r="B64" s="1">
        <v>24.71</v>
      </c>
      <c r="C64" s="1">
        <v>33.880000000000003</v>
      </c>
      <c r="D64" s="1">
        <v>32.64</v>
      </c>
      <c r="E64" s="1">
        <v>34.200000000000003</v>
      </c>
      <c r="F64" s="1">
        <v>27.46</v>
      </c>
      <c r="G64" s="1">
        <v>33.869999999999997</v>
      </c>
      <c r="H64" s="1">
        <v>34.200000000000003</v>
      </c>
      <c r="I64" s="1">
        <v>40</v>
      </c>
      <c r="J64" s="2"/>
      <c r="K64" s="2"/>
    </row>
    <row r="65" spans="1:11" x14ac:dyDescent="0.25">
      <c r="A65" t="s">
        <v>214</v>
      </c>
      <c r="B65" s="1">
        <v>18.57</v>
      </c>
      <c r="C65" s="1">
        <v>30.04</v>
      </c>
      <c r="D65" s="1">
        <v>26.89</v>
      </c>
      <c r="E65" s="1">
        <v>29.95</v>
      </c>
      <c r="F65" s="1">
        <v>22.56</v>
      </c>
      <c r="G65" s="1">
        <v>34.68</v>
      </c>
      <c r="H65" s="1">
        <v>30.82</v>
      </c>
      <c r="I65" s="1">
        <v>32.950000000000003</v>
      </c>
      <c r="J65" s="2"/>
      <c r="K65" s="2"/>
    </row>
    <row r="66" spans="1:11" x14ac:dyDescent="0.25">
      <c r="A66" t="s">
        <v>118</v>
      </c>
      <c r="B66" s="1">
        <v>20.99</v>
      </c>
      <c r="C66" s="1">
        <v>28.97</v>
      </c>
      <c r="D66" s="1">
        <v>31.03</v>
      </c>
      <c r="E66" s="1">
        <v>31.7</v>
      </c>
      <c r="F66" s="1">
        <v>23.89</v>
      </c>
      <c r="G66" s="1">
        <v>33.07</v>
      </c>
      <c r="H66" s="1">
        <v>33.119999999999997</v>
      </c>
      <c r="I66" s="1">
        <v>34.54</v>
      </c>
      <c r="J66" s="2"/>
      <c r="K66" s="2"/>
    </row>
    <row r="67" spans="1:11" x14ac:dyDescent="0.25">
      <c r="A67" t="s">
        <v>308</v>
      </c>
      <c r="B67" s="1">
        <v>19.329999999999998</v>
      </c>
      <c r="C67" s="1">
        <v>26.97</v>
      </c>
      <c r="D67" s="1">
        <v>28.71</v>
      </c>
      <c r="E67" s="1">
        <v>29.98</v>
      </c>
      <c r="F67" s="1">
        <v>21.78</v>
      </c>
      <c r="G67" s="1">
        <v>30.89</v>
      </c>
      <c r="H67" s="1">
        <v>30.94</v>
      </c>
      <c r="I67" s="1">
        <v>31.77</v>
      </c>
      <c r="J67" s="2"/>
      <c r="K67" s="2"/>
    </row>
    <row r="68" spans="1:11" x14ac:dyDescent="0.25">
      <c r="A68" t="s">
        <v>231</v>
      </c>
      <c r="B68" s="1">
        <v>20.61</v>
      </c>
      <c r="C68" s="1">
        <v>30.87</v>
      </c>
      <c r="D68" s="1">
        <v>27.72</v>
      </c>
      <c r="E68" s="1">
        <v>30.83</v>
      </c>
      <c r="F68" s="1">
        <v>22.56</v>
      </c>
      <c r="G68" s="1">
        <v>33.07</v>
      </c>
      <c r="H68" s="1">
        <v>29.76</v>
      </c>
      <c r="I68" s="1">
        <v>31.97</v>
      </c>
      <c r="J68" s="2"/>
      <c r="K68" s="2"/>
    </row>
    <row r="69" spans="1:11" x14ac:dyDescent="0.25">
      <c r="A69" t="s">
        <v>359</v>
      </c>
      <c r="B69" s="1">
        <v>24.38</v>
      </c>
      <c r="C69" s="1">
        <v>30.2</v>
      </c>
      <c r="D69" s="1">
        <v>35.68</v>
      </c>
      <c r="E69" s="1">
        <v>33.619999999999997</v>
      </c>
      <c r="F69" s="1">
        <v>27.57</v>
      </c>
      <c r="G69" s="1">
        <v>33.79</v>
      </c>
      <c r="H69" s="1">
        <v>35.68</v>
      </c>
      <c r="I69" s="1">
        <v>37.04</v>
      </c>
      <c r="J69" s="2"/>
      <c r="K69" s="2"/>
    </row>
    <row r="70" spans="1:11" x14ac:dyDescent="0.25">
      <c r="A70" t="s">
        <v>143</v>
      </c>
      <c r="B70" s="1">
        <v>31.28</v>
      </c>
      <c r="D70" s="1">
        <v>37.96</v>
      </c>
      <c r="E70" s="1">
        <v>40</v>
      </c>
      <c r="F70" s="1">
        <v>32.46</v>
      </c>
      <c r="J70" s="2"/>
      <c r="K70" s="2"/>
    </row>
    <row r="71" spans="1:11" x14ac:dyDescent="0.25">
      <c r="A71" t="s">
        <v>303</v>
      </c>
      <c r="B71" s="1">
        <v>23.83</v>
      </c>
      <c r="C71" s="1">
        <v>36.4</v>
      </c>
      <c r="D71" s="1">
        <v>30.75</v>
      </c>
      <c r="E71" s="1">
        <v>34.57</v>
      </c>
      <c r="F71" s="1">
        <v>25.99</v>
      </c>
      <c r="H71" s="1">
        <v>33.03</v>
      </c>
      <c r="J71" s="2"/>
      <c r="K71" s="2"/>
    </row>
    <row r="72" spans="1:11" x14ac:dyDescent="0.25">
      <c r="A72" t="s">
        <v>158</v>
      </c>
      <c r="B72" s="1">
        <v>21.15</v>
      </c>
      <c r="C72" s="1">
        <v>32.82</v>
      </c>
      <c r="D72" s="1">
        <v>29.83</v>
      </c>
      <c r="E72" s="1">
        <v>32.770000000000003</v>
      </c>
      <c r="F72" s="1">
        <v>23.1</v>
      </c>
      <c r="G72" s="1">
        <v>31.33</v>
      </c>
      <c r="H72" s="1">
        <v>32.03</v>
      </c>
      <c r="I72" s="1">
        <v>33.619999999999997</v>
      </c>
      <c r="J72" s="2"/>
      <c r="K72" s="2"/>
    </row>
    <row r="73" spans="1:11" x14ac:dyDescent="0.25">
      <c r="A73" t="s">
        <v>215</v>
      </c>
      <c r="B73" s="1">
        <v>18.54</v>
      </c>
      <c r="C73" s="1">
        <v>25.7</v>
      </c>
      <c r="D73" s="1">
        <v>27.36</v>
      </c>
      <c r="E73" s="1">
        <v>28.47</v>
      </c>
      <c r="F73" s="1">
        <v>20.73</v>
      </c>
      <c r="G73" s="1">
        <v>27.52</v>
      </c>
      <c r="H73" s="1">
        <v>28.95</v>
      </c>
      <c r="I73" s="1">
        <v>29.87</v>
      </c>
      <c r="J73" s="2"/>
      <c r="K73" s="2"/>
    </row>
    <row r="74" spans="1:11" x14ac:dyDescent="0.25">
      <c r="A74" t="s">
        <v>288</v>
      </c>
      <c r="B74" s="1">
        <v>19.59</v>
      </c>
      <c r="C74" s="1">
        <v>27.18</v>
      </c>
      <c r="D74" s="1">
        <v>28.82</v>
      </c>
      <c r="E74" s="1">
        <v>30.59</v>
      </c>
      <c r="F74" s="1">
        <v>22.26</v>
      </c>
      <c r="G74" s="1">
        <v>29.85</v>
      </c>
      <c r="H74" s="1">
        <v>31.57</v>
      </c>
      <c r="I74" s="1">
        <v>32.229999999999997</v>
      </c>
      <c r="J74" s="2"/>
      <c r="K74" s="2"/>
    </row>
    <row r="75" spans="1:11" x14ac:dyDescent="0.25">
      <c r="A75" t="s">
        <v>170</v>
      </c>
      <c r="B75" s="1">
        <v>24.82</v>
      </c>
      <c r="C75" s="1">
        <v>32.520000000000003</v>
      </c>
      <c r="D75" s="1">
        <v>32.840000000000003</v>
      </c>
      <c r="E75" s="1">
        <v>32.42</v>
      </c>
      <c r="F75" s="1">
        <v>27.03</v>
      </c>
      <c r="G75" s="1">
        <v>32.5</v>
      </c>
      <c r="H75" s="1">
        <v>33.92</v>
      </c>
      <c r="I75" s="1">
        <v>32.99</v>
      </c>
      <c r="J75" s="2"/>
      <c r="K75" s="2"/>
    </row>
    <row r="76" spans="1:11" x14ac:dyDescent="0.25">
      <c r="A76" t="s">
        <v>51</v>
      </c>
      <c r="B76" s="1">
        <v>15.08</v>
      </c>
      <c r="C76" s="1">
        <v>22.89</v>
      </c>
      <c r="D76" s="1">
        <v>24.09</v>
      </c>
      <c r="E76" s="1">
        <v>25.49</v>
      </c>
      <c r="F76" s="1">
        <v>17.45</v>
      </c>
      <c r="G76" s="1">
        <v>24.94</v>
      </c>
      <c r="H76" s="1">
        <v>26.16</v>
      </c>
      <c r="I76" s="1">
        <v>27.24</v>
      </c>
      <c r="J76" s="2"/>
      <c r="K76" s="2"/>
    </row>
    <row r="77" spans="1:11" x14ac:dyDescent="0.25">
      <c r="A77" t="s">
        <v>246</v>
      </c>
      <c r="B77" s="1">
        <v>22.17</v>
      </c>
      <c r="C77" s="1">
        <v>28.98</v>
      </c>
      <c r="D77" s="1">
        <v>33.869999999999997</v>
      </c>
      <c r="E77" s="1">
        <v>32.08</v>
      </c>
      <c r="F77" s="1">
        <v>24.22</v>
      </c>
      <c r="G77" s="1">
        <v>30.48</v>
      </c>
      <c r="H77" s="1">
        <v>35.340000000000003</v>
      </c>
      <c r="I77" s="1">
        <v>34.54</v>
      </c>
      <c r="J77" s="2"/>
      <c r="K77" s="2"/>
    </row>
    <row r="78" spans="1:11" x14ac:dyDescent="0.25">
      <c r="A78" t="s">
        <v>23</v>
      </c>
      <c r="B78" s="1">
        <v>25.57</v>
      </c>
      <c r="C78" s="1">
        <v>37.21</v>
      </c>
      <c r="D78" s="1">
        <v>34.46</v>
      </c>
      <c r="F78" s="1">
        <v>26.9</v>
      </c>
      <c r="G78" s="1">
        <v>35.630000000000003</v>
      </c>
      <c r="H78" s="1">
        <v>35.950000000000003</v>
      </c>
      <c r="I78" s="1">
        <v>40</v>
      </c>
      <c r="J78" s="2"/>
      <c r="K78" s="2"/>
    </row>
    <row r="79" spans="1:11" x14ac:dyDescent="0.25">
      <c r="A79" t="s">
        <v>336</v>
      </c>
      <c r="B79" s="1">
        <v>18.61</v>
      </c>
      <c r="C79" s="1">
        <v>27.61</v>
      </c>
      <c r="D79" s="1">
        <v>26.67</v>
      </c>
      <c r="E79" s="1">
        <v>29.07</v>
      </c>
      <c r="F79" s="1">
        <v>20.03</v>
      </c>
      <c r="G79" s="1">
        <v>27.48</v>
      </c>
      <c r="H79" s="1">
        <v>28.67</v>
      </c>
      <c r="I79" s="1">
        <v>29.76</v>
      </c>
      <c r="J79" s="2"/>
      <c r="K79" s="2"/>
    </row>
    <row r="80" spans="1:11" x14ac:dyDescent="0.25">
      <c r="A80" t="s">
        <v>317</v>
      </c>
      <c r="B80" s="1">
        <v>22.04</v>
      </c>
      <c r="C80" s="1">
        <v>31.89</v>
      </c>
      <c r="D80" s="1">
        <v>31.26</v>
      </c>
      <c r="E80" s="1">
        <v>33.799999999999997</v>
      </c>
      <c r="F80" s="1">
        <v>23.18</v>
      </c>
      <c r="G80" s="1">
        <v>31.65</v>
      </c>
      <c r="H80" s="1">
        <v>33.520000000000003</v>
      </c>
      <c r="I80" s="1">
        <v>34.35</v>
      </c>
      <c r="J80" s="2"/>
      <c r="K80" s="2"/>
    </row>
    <row r="81" spans="1:11" x14ac:dyDescent="0.25">
      <c r="A81" t="s">
        <v>228</v>
      </c>
      <c r="B81" s="1">
        <v>24.63</v>
      </c>
      <c r="C81" s="1">
        <v>32.97</v>
      </c>
      <c r="D81" s="1">
        <v>33.01</v>
      </c>
      <c r="E81" s="1">
        <v>35.909999999999997</v>
      </c>
      <c r="F81" s="1">
        <v>27.15</v>
      </c>
      <c r="G81" s="1">
        <v>34.04</v>
      </c>
      <c r="H81" s="1">
        <v>35.96</v>
      </c>
      <c r="I81" s="1">
        <v>36.58</v>
      </c>
      <c r="J81" s="2"/>
      <c r="K81" s="2"/>
    </row>
    <row r="82" spans="1:11" x14ac:dyDescent="0.25">
      <c r="A82" t="s">
        <v>111</v>
      </c>
      <c r="B82" s="1">
        <v>24.72</v>
      </c>
      <c r="C82" s="1">
        <v>32.79</v>
      </c>
      <c r="D82" s="1">
        <v>32.99</v>
      </c>
      <c r="E82" s="1">
        <v>34.72</v>
      </c>
      <c r="F82" s="1">
        <v>26.94</v>
      </c>
      <c r="G82" s="1">
        <v>33.26</v>
      </c>
      <c r="H82" s="1">
        <v>35.729999999999997</v>
      </c>
      <c r="I82" s="1">
        <v>38.44</v>
      </c>
      <c r="J82" s="2"/>
      <c r="K82" s="2"/>
    </row>
    <row r="83" spans="1:11" x14ac:dyDescent="0.25">
      <c r="A83" t="s">
        <v>339</v>
      </c>
      <c r="B83" s="1">
        <v>20.96</v>
      </c>
      <c r="C83" s="1">
        <v>28.86</v>
      </c>
      <c r="D83" s="1">
        <v>35.68</v>
      </c>
      <c r="E83" s="1">
        <v>32.549999999999997</v>
      </c>
      <c r="F83" s="1">
        <v>23.38</v>
      </c>
      <c r="G83" s="1">
        <v>31.26</v>
      </c>
      <c r="H83" s="1">
        <v>36.409999999999997</v>
      </c>
      <c r="I83" s="1">
        <v>37.28</v>
      </c>
      <c r="J83" s="2"/>
      <c r="K83" s="2"/>
    </row>
    <row r="84" spans="1:11" x14ac:dyDescent="0.25">
      <c r="A84" t="s">
        <v>356</v>
      </c>
      <c r="B84" s="1">
        <v>22.07</v>
      </c>
      <c r="C84" s="1">
        <v>30.14</v>
      </c>
      <c r="D84" s="1">
        <v>36.89</v>
      </c>
      <c r="E84" s="1">
        <v>33.31</v>
      </c>
      <c r="F84" s="1">
        <v>24.34</v>
      </c>
      <c r="G84" s="1">
        <v>32.369999999999997</v>
      </c>
      <c r="H84" s="1">
        <v>37.020000000000003</v>
      </c>
      <c r="I84" s="1">
        <v>37.89</v>
      </c>
      <c r="J84" s="2"/>
      <c r="K84" s="2"/>
    </row>
    <row r="85" spans="1:11" x14ac:dyDescent="0.25">
      <c r="A85" t="s">
        <v>195</v>
      </c>
      <c r="B85" s="1">
        <v>35</v>
      </c>
      <c r="C85" s="1">
        <v>40</v>
      </c>
      <c r="F85" s="1">
        <v>33.51</v>
      </c>
      <c r="J85" s="2"/>
      <c r="K85" s="2"/>
    </row>
    <row r="86" spans="1:11" x14ac:dyDescent="0.25">
      <c r="A86" t="s">
        <v>268</v>
      </c>
      <c r="B86" s="1">
        <v>29.49</v>
      </c>
      <c r="D86" s="1">
        <v>40</v>
      </c>
      <c r="F86" s="1">
        <v>31.79</v>
      </c>
      <c r="J86" s="2"/>
      <c r="K86" s="2"/>
    </row>
    <row r="87" spans="1:11" x14ac:dyDescent="0.25">
      <c r="A87" t="s">
        <v>53</v>
      </c>
      <c r="B87" s="1">
        <v>21.99</v>
      </c>
      <c r="C87" s="1">
        <v>30.4</v>
      </c>
      <c r="D87" s="1">
        <v>31.05</v>
      </c>
      <c r="E87" s="1">
        <v>32.78</v>
      </c>
      <c r="F87" s="1">
        <v>24.25</v>
      </c>
      <c r="G87" s="1">
        <v>33.799999999999997</v>
      </c>
      <c r="H87" s="1">
        <v>32.65</v>
      </c>
      <c r="I87" s="1">
        <v>34.97</v>
      </c>
      <c r="J87" s="2"/>
      <c r="K87" s="2"/>
    </row>
    <row r="88" spans="1:11" x14ac:dyDescent="0.25">
      <c r="A88" t="s">
        <v>156</v>
      </c>
      <c r="B88" s="1">
        <v>20.12</v>
      </c>
      <c r="C88" s="1">
        <v>28.66</v>
      </c>
      <c r="D88" s="1">
        <v>28.92</v>
      </c>
      <c r="E88" s="1">
        <v>30.78</v>
      </c>
      <c r="F88" s="1">
        <v>22.55</v>
      </c>
      <c r="G88" s="1">
        <v>31.15</v>
      </c>
      <c r="H88" s="1">
        <v>31.7</v>
      </c>
      <c r="I88" s="1">
        <v>32.79</v>
      </c>
      <c r="J88" s="2"/>
      <c r="K88" s="2"/>
    </row>
    <row r="89" spans="1:11" x14ac:dyDescent="0.25">
      <c r="A89" t="s">
        <v>152</v>
      </c>
      <c r="B89" s="1">
        <v>30.79</v>
      </c>
      <c r="D89" s="1">
        <v>38.81</v>
      </c>
      <c r="E89" s="1">
        <v>35.9</v>
      </c>
      <c r="F89" s="1">
        <v>32.06</v>
      </c>
      <c r="J89" s="2"/>
      <c r="K89" s="2"/>
    </row>
    <row r="90" spans="1:11" x14ac:dyDescent="0.25">
      <c r="A90" t="s">
        <v>221</v>
      </c>
      <c r="B90" s="1">
        <v>38.369999999999997</v>
      </c>
      <c r="C90" s="1">
        <v>40</v>
      </c>
      <c r="D90" s="1">
        <v>40</v>
      </c>
      <c r="E90" s="1">
        <v>40</v>
      </c>
      <c r="F90" s="1">
        <v>40</v>
      </c>
      <c r="G90" s="1">
        <v>40</v>
      </c>
      <c r="H90" s="1">
        <v>39.49</v>
      </c>
      <c r="I90" s="1">
        <v>40</v>
      </c>
      <c r="J90" s="2"/>
      <c r="K90" s="2"/>
    </row>
    <row r="91" spans="1:11" x14ac:dyDescent="0.25">
      <c r="A91" t="s">
        <v>90</v>
      </c>
      <c r="B91" s="1">
        <v>26.89</v>
      </c>
      <c r="C91" s="1">
        <v>33.590000000000003</v>
      </c>
      <c r="D91" s="1">
        <v>35.96</v>
      </c>
      <c r="E91" s="1">
        <v>37</v>
      </c>
      <c r="F91" s="1">
        <v>30.76</v>
      </c>
      <c r="G91" s="1">
        <v>37.18</v>
      </c>
      <c r="H91" s="1">
        <v>38.22</v>
      </c>
      <c r="I91" s="1">
        <v>37.92</v>
      </c>
      <c r="J91" s="2"/>
      <c r="K91" s="2"/>
    </row>
    <row r="92" spans="1:11" x14ac:dyDescent="0.25">
      <c r="A92" t="s">
        <v>279</v>
      </c>
      <c r="B92" s="1">
        <v>24.12</v>
      </c>
      <c r="C92" s="1">
        <v>31.68</v>
      </c>
      <c r="D92" s="1">
        <v>34.94</v>
      </c>
      <c r="E92" s="1">
        <v>34.89</v>
      </c>
      <c r="F92" s="1">
        <v>26.38</v>
      </c>
      <c r="G92" s="1">
        <v>33.24</v>
      </c>
      <c r="H92" s="1">
        <v>36.46</v>
      </c>
      <c r="I92" s="1">
        <v>38.15</v>
      </c>
      <c r="J92" s="2"/>
      <c r="K92" s="2"/>
    </row>
    <row r="93" spans="1:11" x14ac:dyDescent="0.25">
      <c r="A93" t="s">
        <v>97</v>
      </c>
      <c r="B93" s="1">
        <v>20.37</v>
      </c>
      <c r="C93" s="1">
        <v>27.8</v>
      </c>
      <c r="D93" s="1">
        <v>31.28</v>
      </c>
      <c r="E93" s="1">
        <v>30.58</v>
      </c>
      <c r="F93" s="1">
        <v>23.01</v>
      </c>
      <c r="G93" s="1">
        <v>29.67</v>
      </c>
      <c r="H93" s="1">
        <v>33.590000000000003</v>
      </c>
      <c r="I93" s="1">
        <v>32.69</v>
      </c>
      <c r="J93" s="2"/>
      <c r="K93" s="2"/>
    </row>
    <row r="94" spans="1:11" x14ac:dyDescent="0.25">
      <c r="A94" t="s">
        <v>151</v>
      </c>
      <c r="B94" s="1">
        <v>20.16</v>
      </c>
      <c r="C94" s="1">
        <v>27.62</v>
      </c>
      <c r="D94" s="1">
        <v>31.48</v>
      </c>
      <c r="E94" s="1">
        <v>30.21</v>
      </c>
      <c r="F94" s="1">
        <v>22.69</v>
      </c>
      <c r="G94" s="1">
        <v>29.46</v>
      </c>
      <c r="H94" s="1">
        <v>32.64</v>
      </c>
      <c r="I94" s="1">
        <v>32.159999999999997</v>
      </c>
      <c r="J94" s="2"/>
      <c r="K94" s="2"/>
    </row>
    <row r="95" spans="1:11" x14ac:dyDescent="0.25">
      <c r="A95" t="s">
        <v>238</v>
      </c>
      <c r="B95" s="1">
        <v>25.56</v>
      </c>
      <c r="C95" s="1">
        <v>32.96</v>
      </c>
      <c r="D95" s="1">
        <v>34.44</v>
      </c>
      <c r="E95" s="1">
        <v>35.770000000000003</v>
      </c>
      <c r="F95" s="1">
        <v>28.06</v>
      </c>
      <c r="G95" s="1">
        <v>40</v>
      </c>
      <c r="H95" s="1">
        <v>40</v>
      </c>
      <c r="I95" s="1">
        <v>38.36</v>
      </c>
      <c r="J95" s="2"/>
      <c r="K95" s="2"/>
    </row>
    <row r="96" spans="1:11" x14ac:dyDescent="0.25">
      <c r="A96" t="s">
        <v>38</v>
      </c>
      <c r="B96" s="1">
        <v>18.920000000000002</v>
      </c>
      <c r="C96" s="1">
        <v>26.45</v>
      </c>
      <c r="D96" s="1">
        <v>28.87</v>
      </c>
      <c r="E96" s="1">
        <v>29.67</v>
      </c>
      <c r="F96" s="1">
        <v>21.75</v>
      </c>
      <c r="G96" s="1">
        <v>29.8</v>
      </c>
      <c r="H96" s="1">
        <v>31.25</v>
      </c>
      <c r="I96" s="1">
        <v>32.97</v>
      </c>
      <c r="J96" s="2"/>
      <c r="K96" s="2"/>
    </row>
    <row r="97" spans="1:11" x14ac:dyDescent="0.25">
      <c r="A97" t="s">
        <v>277</v>
      </c>
      <c r="B97" s="1">
        <v>15.19</v>
      </c>
      <c r="C97" s="1">
        <v>22.8</v>
      </c>
      <c r="D97" s="1">
        <v>27.96</v>
      </c>
      <c r="E97" s="1">
        <v>26.15</v>
      </c>
      <c r="F97" s="1">
        <v>18.91</v>
      </c>
      <c r="G97" s="1">
        <v>26.59</v>
      </c>
      <c r="H97" s="1">
        <v>30.61</v>
      </c>
      <c r="I97" s="1">
        <v>30.16</v>
      </c>
      <c r="J97" s="2"/>
      <c r="K97" s="2"/>
    </row>
    <row r="98" spans="1:11" x14ac:dyDescent="0.25">
      <c r="A98" t="s">
        <v>358</v>
      </c>
      <c r="B98" s="1">
        <v>26.82</v>
      </c>
      <c r="C98" s="1">
        <v>35.42</v>
      </c>
      <c r="D98" s="1">
        <v>35.24</v>
      </c>
      <c r="E98" s="1">
        <v>37.92</v>
      </c>
      <c r="F98" s="1">
        <v>28.21</v>
      </c>
      <c r="G98" s="1">
        <v>36.979999999999997</v>
      </c>
      <c r="H98" s="1">
        <v>37.979999999999997</v>
      </c>
      <c r="I98" s="1">
        <v>40</v>
      </c>
      <c r="J98" s="2"/>
      <c r="K98" s="2"/>
    </row>
    <row r="99" spans="1:11" x14ac:dyDescent="0.25">
      <c r="A99" t="s">
        <v>274</v>
      </c>
      <c r="B99" s="1">
        <v>25.63</v>
      </c>
      <c r="C99" s="1">
        <v>34.15</v>
      </c>
      <c r="D99" s="1">
        <v>33.15</v>
      </c>
      <c r="E99" s="1">
        <v>34.950000000000003</v>
      </c>
      <c r="F99" s="1">
        <v>25.88</v>
      </c>
      <c r="G99" s="1">
        <v>35.020000000000003</v>
      </c>
      <c r="H99" s="1">
        <v>34.76</v>
      </c>
      <c r="I99" s="1">
        <v>35.520000000000003</v>
      </c>
      <c r="J99" s="2"/>
      <c r="K99" s="2"/>
    </row>
    <row r="100" spans="1:11" x14ac:dyDescent="0.25">
      <c r="A100" t="s">
        <v>68</v>
      </c>
      <c r="B100" s="1">
        <v>20.67</v>
      </c>
      <c r="C100" s="1">
        <v>29.84</v>
      </c>
      <c r="D100" s="1">
        <v>28.48</v>
      </c>
      <c r="E100" s="1">
        <v>31.66</v>
      </c>
      <c r="F100" s="1">
        <v>22.16</v>
      </c>
      <c r="G100" s="1">
        <v>30.59</v>
      </c>
      <c r="H100" s="1">
        <v>29.47</v>
      </c>
      <c r="I100" s="1">
        <v>32.369999999999997</v>
      </c>
      <c r="J100" s="2"/>
      <c r="K100" s="2"/>
    </row>
    <row r="101" spans="1:11" x14ac:dyDescent="0.25">
      <c r="A101" t="s">
        <v>20</v>
      </c>
      <c r="B101" s="1">
        <v>15.31</v>
      </c>
      <c r="C101" s="1">
        <v>23.26</v>
      </c>
      <c r="D101" s="1">
        <v>28.53</v>
      </c>
      <c r="E101" s="1">
        <v>26.74</v>
      </c>
      <c r="F101" s="1">
        <v>19.079999999999998</v>
      </c>
      <c r="G101" s="1">
        <v>26.8</v>
      </c>
      <c r="H101" s="1">
        <v>31.25</v>
      </c>
      <c r="I101" s="1">
        <v>31.01</v>
      </c>
      <c r="J101" s="2"/>
      <c r="K101" s="2"/>
    </row>
    <row r="102" spans="1:11" x14ac:dyDescent="0.25">
      <c r="A102" t="s">
        <v>319</v>
      </c>
      <c r="B102" s="1">
        <v>20.25</v>
      </c>
      <c r="C102" s="1">
        <v>30.68</v>
      </c>
      <c r="D102" s="1">
        <v>27.12</v>
      </c>
      <c r="E102" s="1">
        <v>29.49</v>
      </c>
      <c r="F102" s="1">
        <v>21.76</v>
      </c>
      <c r="G102" s="1">
        <v>34.369999999999997</v>
      </c>
      <c r="H102" s="1">
        <v>29.18</v>
      </c>
      <c r="I102" s="1">
        <v>30.7</v>
      </c>
      <c r="J102" s="2"/>
      <c r="K102" s="2"/>
    </row>
    <row r="103" spans="1:11" x14ac:dyDescent="0.25">
      <c r="A103" t="s">
        <v>84</v>
      </c>
      <c r="B103" s="1">
        <v>20.74</v>
      </c>
      <c r="C103" s="1">
        <v>29.38</v>
      </c>
      <c r="D103" s="1">
        <v>33.78</v>
      </c>
      <c r="E103" s="1">
        <v>33.020000000000003</v>
      </c>
      <c r="F103" s="1">
        <v>24.24</v>
      </c>
      <c r="G103" s="1">
        <v>31.03</v>
      </c>
      <c r="H103" s="1">
        <v>36.22</v>
      </c>
      <c r="I103" s="1">
        <v>35.18</v>
      </c>
      <c r="J103" s="2"/>
      <c r="K103" s="2"/>
    </row>
    <row r="104" spans="1:11" x14ac:dyDescent="0.25">
      <c r="A104" t="s">
        <v>290</v>
      </c>
      <c r="B104" s="1">
        <v>18.25</v>
      </c>
      <c r="C104" s="1">
        <v>26.73</v>
      </c>
      <c r="D104" s="1">
        <v>28.57</v>
      </c>
      <c r="E104" s="1">
        <v>29.88</v>
      </c>
      <c r="F104" s="1">
        <v>21.81</v>
      </c>
      <c r="G104" s="1">
        <v>29.06</v>
      </c>
      <c r="H104" s="1">
        <v>32.33</v>
      </c>
      <c r="I104" s="1">
        <v>33.159999999999997</v>
      </c>
      <c r="J104" s="2"/>
      <c r="K104" s="2"/>
    </row>
    <row r="105" spans="1:11" x14ac:dyDescent="0.25">
      <c r="A105" t="s">
        <v>285</v>
      </c>
      <c r="B105" s="1">
        <v>21.25</v>
      </c>
      <c r="C105" s="1">
        <v>29.08</v>
      </c>
      <c r="D105" s="1">
        <v>29.21</v>
      </c>
      <c r="E105" s="1">
        <v>31.49</v>
      </c>
      <c r="F105" s="1">
        <v>22.99</v>
      </c>
      <c r="G105" s="1">
        <v>31.14</v>
      </c>
      <c r="H105" s="1">
        <v>31.74</v>
      </c>
      <c r="I105" s="1">
        <v>32.58</v>
      </c>
      <c r="J105" s="2"/>
      <c r="K105" s="2"/>
    </row>
    <row r="106" spans="1:11" x14ac:dyDescent="0.25">
      <c r="A106" t="s">
        <v>294</v>
      </c>
      <c r="B106" s="1">
        <v>33.81</v>
      </c>
      <c r="F106" s="1">
        <v>34.14</v>
      </c>
      <c r="H106" s="1">
        <v>38.270000000000003</v>
      </c>
      <c r="J106" s="2"/>
      <c r="K106" s="2"/>
    </row>
    <row r="107" spans="1:11" x14ac:dyDescent="0.25">
      <c r="A107" t="s">
        <v>197</v>
      </c>
      <c r="B107" s="1">
        <v>18.27</v>
      </c>
      <c r="C107" s="1">
        <v>31.14</v>
      </c>
      <c r="D107" s="1">
        <v>25.88</v>
      </c>
      <c r="E107" s="1">
        <v>29.32</v>
      </c>
      <c r="F107" s="1">
        <v>20.36</v>
      </c>
      <c r="G107" s="1">
        <v>33.880000000000003</v>
      </c>
      <c r="H107" s="1">
        <v>27.95</v>
      </c>
      <c r="I107" s="1">
        <v>30.25</v>
      </c>
      <c r="J107" s="2"/>
      <c r="K107" s="2"/>
    </row>
    <row r="108" spans="1:11" x14ac:dyDescent="0.25">
      <c r="A108" t="s">
        <v>157</v>
      </c>
      <c r="B108" s="1">
        <v>20.47</v>
      </c>
      <c r="C108" s="1">
        <v>32.090000000000003</v>
      </c>
      <c r="D108" s="1">
        <v>26.96</v>
      </c>
      <c r="E108" s="1">
        <v>30.78</v>
      </c>
      <c r="F108" s="1">
        <v>22.05</v>
      </c>
      <c r="G108" s="1">
        <v>34.270000000000003</v>
      </c>
      <c r="H108" s="1">
        <v>28.52</v>
      </c>
      <c r="I108" s="1">
        <v>30.75</v>
      </c>
      <c r="J108" s="2"/>
      <c r="K108" s="2"/>
    </row>
    <row r="109" spans="1:11" x14ac:dyDescent="0.25">
      <c r="A109" t="s">
        <v>19</v>
      </c>
      <c r="B109" s="1">
        <v>20.79</v>
      </c>
      <c r="C109" s="1">
        <v>31.29</v>
      </c>
      <c r="D109" s="1">
        <v>27.05</v>
      </c>
      <c r="E109" s="1">
        <v>31.08</v>
      </c>
      <c r="F109" s="1">
        <v>22.6</v>
      </c>
      <c r="G109" s="1">
        <v>34.590000000000003</v>
      </c>
      <c r="H109" s="1">
        <v>28.85</v>
      </c>
      <c r="I109" s="1">
        <v>32.35</v>
      </c>
      <c r="J109" s="2"/>
      <c r="K109" s="2"/>
    </row>
    <row r="110" spans="1:11" x14ac:dyDescent="0.25">
      <c r="A110" t="s">
        <v>213</v>
      </c>
      <c r="B110" s="1">
        <v>19.63</v>
      </c>
      <c r="C110" s="1">
        <v>23.61</v>
      </c>
      <c r="D110" s="1">
        <v>26.74</v>
      </c>
      <c r="E110" s="1">
        <v>26.58</v>
      </c>
      <c r="F110" s="1">
        <v>18.829999999999998</v>
      </c>
      <c r="G110" s="1">
        <v>25.06</v>
      </c>
      <c r="H110" s="1">
        <v>28.64</v>
      </c>
      <c r="I110" s="1">
        <v>29.09</v>
      </c>
      <c r="J110" s="2"/>
      <c r="K110" s="2"/>
    </row>
    <row r="111" spans="1:11" x14ac:dyDescent="0.25">
      <c r="A111" t="s">
        <v>191</v>
      </c>
      <c r="B111" s="1">
        <v>17.87</v>
      </c>
      <c r="C111" s="1">
        <v>22.5</v>
      </c>
      <c r="D111" s="1">
        <v>25.58</v>
      </c>
      <c r="E111" s="1">
        <v>25.31</v>
      </c>
      <c r="F111" s="1">
        <v>17.59</v>
      </c>
      <c r="G111" s="1">
        <v>23.95</v>
      </c>
      <c r="H111" s="1">
        <v>27.33</v>
      </c>
      <c r="I111" s="1">
        <v>27.92</v>
      </c>
      <c r="J111" s="2"/>
      <c r="K111" s="2"/>
    </row>
    <row r="112" spans="1:11" x14ac:dyDescent="0.25">
      <c r="A112" t="s">
        <v>89</v>
      </c>
      <c r="B112" s="1">
        <v>18.32</v>
      </c>
      <c r="C112" s="1">
        <v>24.83</v>
      </c>
      <c r="D112" s="1">
        <v>31.04</v>
      </c>
      <c r="E112" s="1">
        <v>28.32</v>
      </c>
      <c r="F112" s="1">
        <v>20.45</v>
      </c>
      <c r="G112" s="1">
        <v>27.81</v>
      </c>
      <c r="H112" s="1">
        <v>31.91</v>
      </c>
      <c r="I112" s="1">
        <v>31.89</v>
      </c>
      <c r="J112" s="2"/>
      <c r="K112" s="2"/>
    </row>
    <row r="113" spans="1:11" x14ac:dyDescent="0.25">
      <c r="A113" t="s">
        <v>164</v>
      </c>
      <c r="B113" s="1">
        <v>15.41</v>
      </c>
      <c r="C113" s="1">
        <v>23.19</v>
      </c>
      <c r="D113" s="1">
        <v>29.87</v>
      </c>
      <c r="E113" s="1">
        <v>26.85</v>
      </c>
      <c r="F113" s="1">
        <v>18.489999999999998</v>
      </c>
      <c r="G113" s="1">
        <v>26.83</v>
      </c>
      <c r="H113" s="1">
        <v>31.54</v>
      </c>
      <c r="I113" s="1">
        <v>31.24</v>
      </c>
      <c r="J113" s="2"/>
      <c r="K113" s="2"/>
    </row>
    <row r="114" spans="1:11" x14ac:dyDescent="0.25">
      <c r="A114" t="s">
        <v>315</v>
      </c>
      <c r="B114" s="1">
        <v>15.01</v>
      </c>
      <c r="C114" s="1">
        <v>22.78</v>
      </c>
      <c r="D114" s="1">
        <v>27.88</v>
      </c>
      <c r="E114" s="1">
        <v>26.18</v>
      </c>
      <c r="F114" s="1">
        <v>16.899999999999999</v>
      </c>
      <c r="G114" s="1">
        <v>25.34</v>
      </c>
      <c r="H114" s="1">
        <v>29.01</v>
      </c>
      <c r="I114" s="1">
        <v>28.81</v>
      </c>
      <c r="J114" s="2"/>
      <c r="K114" s="2"/>
    </row>
    <row r="115" spans="1:11" x14ac:dyDescent="0.25">
      <c r="A115" t="s">
        <v>123</v>
      </c>
      <c r="B115" s="1">
        <v>34.58</v>
      </c>
      <c r="F115" s="1">
        <v>37.659999999999997</v>
      </c>
      <c r="J115" s="2"/>
      <c r="K115" s="2"/>
    </row>
    <row r="116" spans="1:11" x14ac:dyDescent="0.25">
      <c r="A116" t="s">
        <v>224</v>
      </c>
      <c r="B116" s="1">
        <v>33.17</v>
      </c>
      <c r="E116" s="1">
        <v>40</v>
      </c>
      <c r="F116" s="1">
        <v>35.71</v>
      </c>
      <c r="J116" s="2"/>
      <c r="K116" s="2"/>
    </row>
    <row r="117" spans="1:11" x14ac:dyDescent="0.25">
      <c r="A117" t="s">
        <v>22</v>
      </c>
      <c r="B117" s="1">
        <v>19.12</v>
      </c>
      <c r="C117" s="1">
        <v>26.19</v>
      </c>
      <c r="D117" s="1">
        <v>32.869999999999997</v>
      </c>
      <c r="E117" s="1">
        <v>29.22</v>
      </c>
      <c r="F117" s="1">
        <v>22.83</v>
      </c>
      <c r="G117" s="1">
        <v>31.38</v>
      </c>
      <c r="H117" s="1">
        <v>33.75</v>
      </c>
      <c r="I117" s="1">
        <v>32.83</v>
      </c>
      <c r="J117" s="2"/>
      <c r="K117" s="2"/>
    </row>
    <row r="118" spans="1:11" x14ac:dyDescent="0.25">
      <c r="A118" t="s">
        <v>126</v>
      </c>
      <c r="B118" s="1">
        <v>24</v>
      </c>
      <c r="C118" s="1">
        <v>33.79</v>
      </c>
      <c r="D118" s="1">
        <v>35.6</v>
      </c>
      <c r="E118" s="1">
        <v>37</v>
      </c>
      <c r="F118" s="1">
        <v>29.57</v>
      </c>
      <c r="G118" s="1">
        <v>35.299999999999997</v>
      </c>
      <c r="I118" s="1">
        <v>37.479999999999997</v>
      </c>
      <c r="J118" s="2"/>
      <c r="K118" s="2"/>
    </row>
    <row r="119" spans="1:11" x14ac:dyDescent="0.25">
      <c r="A119" t="s">
        <v>211</v>
      </c>
      <c r="B119" s="1">
        <v>32.96</v>
      </c>
      <c r="D119" s="1">
        <v>34.04</v>
      </c>
      <c r="F119" s="1">
        <v>22.74</v>
      </c>
      <c r="G119" s="1">
        <v>34.08</v>
      </c>
      <c r="H119" s="1">
        <v>34.01</v>
      </c>
      <c r="I119" s="1">
        <v>32.14</v>
      </c>
      <c r="J119" s="2"/>
      <c r="K119" s="2"/>
    </row>
    <row r="120" spans="1:11" x14ac:dyDescent="0.25">
      <c r="A120" t="s">
        <v>272</v>
      </c>
      <c r="B120" s="1">
        <v>31.08</v>
      </c>
      <c r="C120" s="1">
        <v>37.6</v>
      </c>
      <c r="D120" s="1">
        <v>36.44</v>
      </c>
      <c r="E120" s="1">
        <v>38.409999999999997</v>
      </c>
      <c r="F120" s="1">
        <v>39.04</v>
      </c>
      <c r="G120" s="1">
        <v>36.67</v>
      </c>
      <c r="H120" s="1">
        <v>37.14</v>
      </c>
      <c r="I120" s="1">
        <v>37.270000000000003</v>
      </c>
      <c r="J120" s="2"/>
      <c r="K120" s="2"/>
    </row>
    <row r="121" spans="1:11" x14ac:dyDescent="0.25">
      <c r="A121" t="s">
        <v>56</v>
      </c>
      <c r="B121" s="1">
        <v>16.239999999999998</v>
      </c>
      <c r="C121" s="1">
        <v>23.33</v>
      </c>
      <c r="D121" s="1">
        <v>27.32</v>
      </c>
      <c r="E121" s="1">
        <v>26.49</v>
      </c>
      <c r="F121" s="1">
        <v>18.239999999999998</v>
      </c>
      <c r="G121" s="1">
        <v>24.53</v>
      </c>
      <c r="H121" s="1">
        <v>28.34</v>
      </c>
      <c r="I121" s="1">
        <v>28.84</v>
      </c>
      <c r="J121" s="2"/>
      <c r="K121" s="2"/>
    </row>
    <row r="122" spans="1:11" x14ac:dyDescent="0.25">
      <c r="A122" t="s">
        <v>15</v>
      </c>
      <c r="B122" s="1">
        <v>35.630000000000003</v>
      </c>
      <c r="C122" s="1">
        <v>40</v>
      </c>
      <c r="F122" s="1">
        <v>30.14</v>
      </c>
      <c r="G122" s="1">
        <v>40</v>
      </c>
      <c r="H122" s="1">
        <v>40</v>
      </c>
      <c r="J122" s="2"/>
      <c r="K122" s="2"/>
    </row>
    <row r="123" spans="1:11" x14ac:dyDescent="0.25">
      <c r="A123" t="s">
        <v>292</v>
      </c>
      <c r="B123" s="1">
        <v>31.75</v>
      </c>
      <c r="C123" s="1">
        <v>40</v>
      </c>
      <c r="E123" s="1">
        <v>37.75</v>
      </c>
      <c r="F123" s="1">
        <v>27.5</v>
      </c>
      <c r="G123" s="1">
        <v>34.130000000000003</v>
      </c>
      <c r="H123" s="1">
        <v>38.65</v>
      </c>
      <c r="I123" s="1">
        <v>40</v>
      </c>
      <c r="J123" s="2"/>
      <c r="K123" s="2"/>
    </row>
    <row r="124" spans="1:11" x14ac:dyDescent="0.25">
      <c r="A124" t="s">
        <v>18</v>
      </c>
      <c r="B124" s="1">
        <v>19.63</v>
      </c>
      <c r="C124" s="1">
        <v>27.08</v>
      </c>
      <c r="D124" s="1">
        <v>32.33</v>
      </c>
      <c r="E124" s="1">
        <v>30.52</v>
      </c>
      <c r="F124" s="1">
        <v>21.56</v>
      </c>
      <c r="G124" s="1">
        <v>29.9</v>
      </c>
      <c r="H124" s="1">
        <v>30.93</v>
      </c>
      <c r="I124" s="1">
        <v>32.79</v>
      </c>
      <c r="J124" s="2"/>
      <c r="K124" s="2"/>
    </row>
    <row r="125" spans="1:11" x14ac:dyDescent="0.25">
      <c r="A125" t="s">
        <v>173</v>
      </c>
      <c r="B125" s="1">
        <v>36.020000000000003</v>
      </c>
      <c r="F125" s="1">
        <v>36.770000000000003</v>
      </c>
      <c r="J125" s="2"/>
      <c r="K125" s="2"/>
    </row>
    <row r="126" spans="1:11" x14ac:dyDescent="0.25">
      <c r="A126" t="s">
        <v>349</v>
      </c>
      <c r="B126" s="1">
        <v>25.87</v>
      </c>
      <c r="C126" s="1">
        <v>33.96</v>
      </c>
      <c r="D126" s="1">
        <v>35.01</v>
      </c>
      <c r="E126" s="1">
        <v>35.69</v>
      </c>
      <c r="F126" s="1">
        <v>28.64</v>
      </c>
      <c r="G126" s="1">
        <v>35.520000000000003</v>
      </c>
      <c r="J126" s="2"/>
      <c r="K126" s="2"/>
    </row>
    <row r="127" spans="1:11" x14ac:dyDescent="0.25">
      <c r="A127" t="s">
        <v>298</v>
      </c>
      <c r="B127" s="1">
        <v>24.47</v>
      </c>
      <c r="C127" s="1">
        <v>32.79</v>
      </c>
      <c r="D127" s="1">
        <v>32.49</v>
      </c>
      <c r="E127" s="1">
        <v>35.299999999999997</v>
      </c>
      <c r="F127" s="1">
        <v>25.13</v>
      </c>
      <c r="G127" s="1">
        <v>34.28</v>
      </c>
      <c r="H127" s="1">
        <v>32.99</v>
      </c>
      <c r="I127" s="1">
        <v>35.83</v>
      </c>
      <c r="J127" s="2"/>
      <c r="K127" s="2"/>
    </row>
    <row r="128" spans="1:11" x14ac:dyDescent="0.25">
      <c r="A128" t="s">
        <v>203</v>
      </c>
      <c r="B128" s="1">
        <v>21.16</v>
      </c>
      <c r="C128" s="1">
        <v>32.74</v>
      </c>
      <c r="D128" s="1">
        <v>27.66</v>
      </c>
      <c r="E128" s="1">
        <v>31.57</v>
      </c>
      <c r="F128" s="1">
        <v>23.01</v>
      </c>
      <c r="G128" s="1">
        <v>35.119999999999997</v>
      </c>
      <c r="H128" s="1">
        <v>29.92</v>
      </c>
      <c r="I128" s="1">
        <v>32.159999999999997</v>
      </c>
      <c r="J128" s="2"/>
      <c r="K128" s="2"/>
    </row>
    <row r="129" spans="1:11" x14ac:dyDescent="0.25">
      <c r="A129" t="s">
        <v>193</v>
      </c>
      <c r="B129" s="1">
        <v>16.010000000000002</v>
      </c>
      <c r="C129" s="1">
        <v>24</v>
      </c>
      <c r="D129" s="1">
        <v>29.14</v>
      </c>
      <c r="E129" s="1">
        <v>27.28</v>
      </c>
      <c r="F129" s="1">
        <v>19.850000000000001</v>
      </c>
      <c r="G129" s="1">
        <v>27.86</v>
      </c>
      <c r="H129" s="1">
        <v>32.26</v>
      </c>
      <c r="I129" s="1">
        <v>31.73</v>
      </c>
      <c r="J129" s="2"/>
      <c r="K129" s="2"/>
    </row>
    <row r="130" spans="1:11" x14ac:dyDescent="0.25">
      <c r="A130" t="s">
        <v>200</v>
      </c>
      <c r="B130" s="1">
        <v>12.48</v>
      </c>
      <c r="C130" s="1">
        <v>22.24</v>
      </c>
      <c r="D130" s="1">
        <v>20.86</v>
      </c>
      <c r="E130" s="1">
        <v>23.66</v>
      </c>
      <c r="F130" s="1">
        <v>13.68</v>
      </c>
      <c r="G130" s="1">
        <v>24.64</v>
      </c>
      <c r="H130" s="1">
        <v>22.74</v>
      </c>
      <c r="I130" s="1">
        <v>25.13</v>
      </c>
      <c r="J130" s="2"/>
      <c r="K130" s="2"/>
    </row>
    <row r="131" spans="1:11" x14ac:dyDescent="0.25">
      <c r="A131" t="s">
        <v>331</v>
      </c>
      <c r="B131" s="1">
        <v>29.61</v>
      </c>
      <c r="C131" s="1">
        <v>40</v>
      </c>
      <c r="D131" s="1">
        <v>36.4</v>
      </c>
      <c r="E131" s="1">
        <v>40</v>
      </c>
      <c r="F131" s="1">
        <v>32.68</v>
      </c>
      <c r="G131" s="1">
        <v>40</v>
      </c>
      <c r="H131" s="1">
        <v>40</v>
      </c>
      <c r="I131" s="1">
        <v>39.28</v>
      </c>
      <c r="J131" s="2"/>
      <c r="K131" s="2"/>
    </row>
    <row r="132" spans="1:11" x14ac:dyDescent="0.25">
      <c r="A132" t="s">
        <v>345</v>
      </c>
      <c r="B132" s="1">
        <v>32.57</v>
      </c>
      <c r="F132" s="1">
        <v>36.9</v>
      </c>
      <c r="G132" s="1">
        <v>40</v>
      </c>
      <c r="H132" s="1">
        <v>40</v>
      </c>
      <c r="I132" s="1">
        <v>40</v>
      </c>
      <c r="J132" s="2"/>
      <c r="K132" s="2"/>
    </row>
    <row r="133" spans="1:11" x14ac:dyDescent="0.25">
      <c r="A133" t="s">
        <v>2</v>
      </c>
      <c r="B133" s="1">
        <v>28.66</v>
      </c>
      <c r="C133" s="1">
        <v>36.770000000000003</v>
      </c>
      <c r="D133" s="1">
        <v>35.04</v>
      </c>
      <c r="F133" s="1">
        <v>31.74</v>
      </c>
      <c r="J133" s="2"/>
      <c r="K133" s="2"/>
    </row>
    <row r="134" spans="1:11" x14ac:dyDescent="0.25">
      <c r="A134" t="s">
        <v>10</v>
      </c>
      <c r="B134" s="1">
        <v>23.89</v>
      </c>
      <c r="C134" s="1">
        <v>36.11</v>
      </c>
      <c r="D134" s="1">
        <v>31.23</v>
      </c>
      <c r="E134" s="1">
        <v>35.31</v>
      </c>
      <c r="F134" s="1">
        <v>26.8</v>
      </c>
      <c r="H134" s="1">
        <v>35.090000000000003</v>
      </c>
      <c r="I134" s="1">
        <v>34.65</v>
      </c>
      <c r="J134" s="2"/>
      <c r="K134" s="2"/>
    </row>
    <row r="135" spans="1:11" x14ac:dyDescent="0.25">
      <c r="A135" t="s">
        <v>190</v>
      </c>
      <c r="B135" s="1">
        <v>25.58</v>
      </c>
      <c r="C135" s="1">
        <v>33.119999999999997</v>
      </c>
      <c r="D135" s="1">
        <v>34.299999999999997</v>
      </c>
      <c r="E135" s="1">
        <v>37.1</v>
      </c>
      <c r="F135" s="1">
        <v>27.61</v>
      </c>
      <c r="G135" s="1">
        <v>34.159999999999997</v>
      </c>
      <c r="H135" s="1">
        <v>36.81</v>
      </c>
      <c r="J135" s="2"/>
      <c r="K135" s="2"/>
    </row>
    <row r="136" spans="1:11" x14ac:dyDescent="0.25">
      <c r="A136" t="s">
        <v>43</v>
      </c>
      <c r="B136" s="1">
        <v>19.809999999999999</v>
      </c>
      <c r="C136" s="1">
        <v>27.47</v>
      </c>
      <c r="D136" s="1">
        <v>29.18</v>
      </c>
      <c r="E136" s="1">
        <v>30.35</v>
      </c>
      <c r="F136" s="1">
        <v>21.35</v>
      </c>
      <c r="G136" s="1">
        <v>29.31</v>
      </c>
      <c r="H136" s="1">
        <v>30.26</v>
      </c>
      <c r="I136" s="1">
        <v>31.74</v>
      </c>
      <c r="J136" s="2"/>
      <c r="K136" s="2"/>
    </row>
    <row r="137" spans="1:11" x14ac:dyDescent="0.25">
      <c r="A137" t="s">
        <v>301</v>
      </c>
      <c r="B137" s="1">
        <v>18.940000000000001</v>
      </c>
      <c r="C137" s="1">
        <v>26.69</v>
      </c>
      <c r="D137" s="1">
        <v>27.19</v>
      </c>
      <c r="E137" s="1">
        <v>29.47</v>
      </c>
      <c r="F137" s="1">
        <v>19.57</v>
      </c>
      <c r="G137" s="1">
        <v>29.21</v>
      </c>
      <c r="H137" s="1">
        <v>29.75</v>
      </c>
      <c r="I137" s="1">
        <v>30.85</v>
      </c>
      <c r="J137" s="2"/>
      <c r="K137" s="2"/>
    </row>
    <row r="138" spans="1:11" x14ac:dyDescent="0.25">
      <c r="A138" t="s">
        <v>242</v>
      </c>
      <c r="B138" s="1">
        <v>18.22</v>
      </c>
      <c r="C138" s="1">
        <v>29.29</v>
      </c>
      <c r="D138" s="1">
        <v>26.2</v>
      </c>
      <c r="E138" s="1">
        <v>28.38</v>
      </c>
      <c r="F138" s="1">
        <v>19.739999999999998</v>
      </c>
      <c r="G138" s="1">
        <v>30.37</v>
      </c>
      <c r="H138" s="1">
        <v>29.01</v>
      </c>
      <c r="I138" s="1">
        <v>30.06</v>
      </c>
      <c r="J138" s="2"/>
      <c r="K138" s="2"/>
    </row>
    <row r="139" spans="1:11" x14ac:dyDescent="0.25">
      <c r="A139" t="s">
        <v>347</v>
      </c>
      <c r="B139" s="1">
        <v>21.76</v>
      </c>
      <c r="C139" s="1">
        <v>29.72</v>
      </c>
      <c r="D139" s="1">
        <v>29.22</v>
      </c>
      <c r="E139" s="1">
        <v>31.77</v>
      </c>
      <c r="F139" s="1">
        <v>22.9</v>
      </c>
      <c r="G139" s="1">
        <v>34.51</v>
      </c>
      <c r="H139" s="1">
        <v>30.44</v>
      </c>
      <c r="I139" s="1">
        <v>32.21</v>
      </c>
      <c r="J139" s="2"/>
      <c r="K139" s="2"/>
    </row>
    <row r="140" spans="1:11" x14ac:dyDescent="0.25">
      <c r="A140" t="s">
        <v>148</v>
      </c>
      <c r="B140" s="1">
        <v>21.91</v>
      </c>
      <c r="C140" s="1">
        <v>29.91</v>
      </c>
      <c r="D140" s="1">
        <v>34.26</v>
      </c>
      <c r="E140" s="1">
        <v>33.49</v>
      </c>
      <c r="F140" s="1">
        <v>27.27</v>
      </c>
      <c r="G140" s="1">
        <v>38.299999999999997</v>
      </c>
      <c r="H140" s="1">
        <v>36.71</v>
      </c>
      <c r="I140" s="1">
        <v>36.68</v>
      </c>
      <c r="J140" s="2"/>
      <c r="K140" s="2"/>
    </row>
    <row r="141" spans="1:11" x14ac:dyDescent="0.25">
      <c r="A141" t="s">
        <v>147</v>
      </c>
      <c r="B141" s="1">
        <v>24.32</v>
      </c>
      <c r="C141" s="1">
        <v>35.99</v>
      </c>
      <c r="D141" s="1">
        <v>33.21</v>
      </c>
      <c r="E141" s="1">
        <v>35.090000000000003</v>
      </c>
      <c r="F141" s="1">
        <v>26.06</v>
      </c>
      <c r="G141" s="1">
        <v>35.270000000000003</v>
      </c>
      <c r="H141" s="1">
        <v>32.93</v>
      </c>
      <c r="I141" s="1">
        <v>35.29</v>
      </c>
      <c r="J141" s="2"/>
      <c r="K141" s="2"/>
    </row>
    <row r="142" spans="1:11" x14ac:dyDescent="0.25">
      <c r="A142" t="s">
        <v>67</v>
      </c>
      <c r="B142" s="1">
        <v>15.65</v>
      </c>
      <c r="C142" s="1">
        <v>23.7</v>
      </c>
      <c r="D142" s="1">
        <v>23.83</v>
      </c>
      <c r="E142" s="1">
        <v>26.03</v>
      </c>
      <c r="F142" s="1">
        <v>17.61</v>
      </c>
      <c r="G142" s="1">
        <v>26.55</v>
      </c>
      <c r="H142" s="1">
        <v>26.14</v>
      </c>
      <c r="I142" s="1">
        <v>27.97</v>
      </c>
      <c r="J142" s="2"/>
      <c r="K142" s="2"/>
    </row>
    <row r="143" spans="1:11" x14ac:dyDescent="0.25">
      <c r="A143" t="s">
        <v>94</v>
      </c>
      <c r="B143" s="1">
        <v>16.670000000000002</v>
      </c>
      <c r="C143" s="1">
        <v>24.79</v>
      </c>
      <c r="D143" s="1">
        <v>24.74</v>
      </c>
      <c r="E143" s="1">
        <v>27.21</v>
      </c>
      <c r="F143" s="1">
        <v>18.93</v>
      </c>
      <c r="G143" s="1">
        <v>27.87</v>
      </c>
      <c r="H143" s="1">
        <v>27.32</v>
      </c>
      <c r="I143" s="1">
        <v>29.21</v>
      </c>
      <c r="J143" s="2"/>
      <c r="K143" s="2"/>
    </row>
    <row r="144" spans="1:11" x14ac:dyDescent="0.25">
      <c r="A144" t="s">
        <v>58</v>
      </c>
      <c r="B144" s="1">
        <v>15.76</v>
      </c>
      <c r="C144" s="1">
        <v>23.64</v>
      </c>
      <c r="D144" s="1">
        <v>23.81</v>
      </c>
      <c r="E144" s="1">
        <v>25.85</v>
      </c>
      <c r="F144" s="1">
        <v>17.79</v>
      </c>
      <c r="G144" s="1">
        <v>27.03</v>
      </c>
      <c r="H144" s="1">
        <v>26.05</v>
      </c>
      <c r="I144" s="1">
        <v>27.64</v>
      </c>
      <c r="J144" s="2"/>
      <c r="K144" s="2"/>
    </row>
    <row r="145" spans="1:11" x14ac:dyDescent="0.25">
      <c r="A145" t="s">
        <v>54</v>
      </c>
      <c r="B145" s="1">
        <v>19.670000000000002</v>
      </c>
      <c r="C145" s="1">
        <v>28</v>
      </c>
      <c r="D145" s="1">
        <v>29.72</v>
      </c>
      <c r="E145" s="1">
        <v>31.24</v>
      </c>
      <c r="F145" s="1">
        <v>22.01</v>
      </c>
      <c r="G145" s="1">
        <v>29.76</v>
      </c>
      <c r="H145" s="1">
        <v>32.25</v>
      </c>
      <c r="I145" s="1">
        <v>32.92</v>
      </c>
      <c r="J145" s="2"/>
      <c r="K145" s="2"/>
    </row>
    <row r="146" spans="1:11" x14ac:dyDescent="0.25">
      <c r="A146" t="s">
        <v>322</v>
      </c>
      <c r="B146" s="1">
        <v>28.02</v>
      </c>
      <c r="C146" s="1">
        <v>36.869999999999997</v>
      </c>
      <c r="D146" s="1">
        <v>37.68</v>
      </c>
      <c r="F146" s="1">
        <v>30.28</v>
      </c>
      <c r="G146" s="1">
        <v>40</v>
      </c>
      <c r="H146" s="1">
        <v>40</v>
      </c>
      <c r="I146" s="1">
        <v>40</v>
      </c>
      <c r="J146" s="2"/>
      <c r="K146" s="2"/>
    </row>
    <row r="147" spans="1:11" x14ac:dyDescent="0.25">
      <c r="A147" t="s">
        <v>91</v>
      </c>
      <c r="B147" s="1">
        <v>16.489999999999998</v>
      </c>
      <c r="C147" s="1">
        <v>24.98</v>
      </c>
      <c r="D147" s="1">
        <v>24.6</v>
      </c>
      <c r="E147" s="1">
        <v>27.58</v>
      </c>
      <c r="F147" s="1">
        <v>18.489999999999998</v>
      </c>
      <c r="G147" s="1">
        <v>28.17</v>
      </c>
      <c r="H147" s="1">
        <v>27.36</v>
      </c>
      <c r="I147" s="1">
        <v>29.1</v>
      </c>
      <c r="J147" s="2"/>
      <c r="K147" s="2"/>
    </row>
    <row r="148" spans="1:11" x14ac:dyDescent="0.25">
      <c r="A148" t="s">
        <v>202</v>
      </c>
      <c r="B148" s="1">
        <v>20.65</v>
      </c>
      <c r="C148" s="1">
        <v>29.16</v>
      </c>
      <c r="D148" s="1">
        <v>28.95</v>
      </c>
      <c r="E148" s="1">
        <v>31.2</v>
      </c>
      <c r="F148" s="1">
        <v>22.68</v>
      </c>
      <c r="G148" s="1">
        <v>31.7</v>
      </c>
      <c r="H148" s="1">
        <v>32.090000000000003</v>
      </c>
      <c r="I148" s="1">
        <v>33.1</v>
      </c>
      <c r="J148" s="2"/>
      <c r="K148" s="2"/>
    </row>
    <row r="149" spans="1:11" x14ac:dyDescent="0.25">
      <c r="A149" t="s">
        <v>144</v>
      </c>
      <c r="B149" s="1">
        <v>17.14</v>
      </c>
      <c r="C149" s="1">
        <v>25.26</v>
      </c>
      <c r="D149" s="1">
        <v>25.57</v>
      </c>
      <c r="E149" s="1">
        <v>27.58</v>
      </c>
      <c r="F149" s="1">
        <v>19.079999999999998</v>
      </c>
      <c r="G149" s="1">
        <v>28.16</v>
      </c>
      <c r="H149" s="1">
        <v>27.96</v>
      </c>
      <c r="I149" s="1">
        <v>29.6</v>
      </c>
      <c r="J149" s="2"/>
      <c r="K149" s="2"/>
    </row>
    <row r="150" spans="1:11" x14ac:dyDescent="0.25">
      <c r="A150" t="s">
        <v>380</v>
      </c>
      <c r="B150" s="1">
        <v>16.66</v>
      </c>
      <c r="C150" s="1">
        <v>24.55</v>
      </c>
      <c r="D150" s="1">
        <v>24.6</v>
      </c>
      <c r="E150" s="1">
        <v>26.75</v>
      </c>
      <c r="F150" s="1">
        <v>18.89</v>
      </c>
      <c r="G150" s="1">
        <v>27.93</v>
      </c>
      <c r="H150" s="1">
        <v>27.3</v>
      </c>
      <c r="I150" s="1">
        <v>28.85</v>
      </c>
      <c r="J150" s="2"/>
      <c r="K150" s="2"/>
    </row>
    <row r="151" spans="1:11" x14ac:dyDescent="0.25">
      <c r="A151" t="s">
        <v>188</v>
      </c>
      <c r="B151" s="1">
        <v>20.85</v>
      </c>
      <c r="C151" s="1">
        <v>29.51</v>
      </c>
      <c r="D151" s="1">
        <v>29.04</v>
      </c>
      <c r="E151" s="1">
        <v>31.72</v>
      </c>
      <c r="F151" s="1">
        <v>22.59</v>
      </c>
      <c r="G151" s="1">
        <v>32.18</v>
      </c>
      <c r="H151" s="1">
        <v>30.98</v>
      </c>
      <c r="I151" s="1">
        <v>32.56</v>
      </c>
      <c r="J151" s="2"/>
      <c r="K151" s="2"/>
    </row>
    <row r="152" spans="1:11" x14ac:dyDescent="0.25">
      <c r="A152" t="s">
        <v>291</v>
      </c>
      <c r="B152" s="1">
        <v>25.67</v>
      </c>
      <c r="C152" s="1">
        <v>33.32</v>
      </c>
      <c r="D152" s="1">
        <v>32.520000000000003</v>
      </c>
      <c r="E152" s="1">
        <v>35.520000000000003</v>
      </c>
      <c r="F152" s="1">
        <v>26.83</v>
      </c>
      <c r="G152" s="1">
        <v>40</v>
      </c>
      <c r="H152" s="1">
        <v>34.659999999999997</v>
      </c>
      <c r="I152" s="1">
        <v>38.56</v>
      </c>
      <c r="J152" s="2"/>
      <c r="K152" s="2"/>
    </row>
    <row r="153" spans="1:11" x14ac:dyDescent="0.25">
      <c r="A153" t="s">
        <v>273</v>
      </c>
      <c r="B153" s="1">
        <v>33.01</v>
      </c>
      <c r="C153" s="1">
        <v>37.049999999999997</v>
      </c>
      <c r="F153" s="1">
        <v>33.49</v>
      </c>
      <c r="I153" s="1">
        <v>40</v>
      </c>
      <c r="J153" s="2"/>
      <c r="K153" s="2"/>
    </row>
    <row r="154" spans="1:11" x14ac:dyDescent="0.25">
      <c r="A154" t="s">
        <v>326</v>
      </c>
      <c r="B154" s="1">
        <v>31</v>
      </c>
      <c r="C154" s="1">
        <v>40</v>
      </c>
      <c r="D154" s="1">
        <v>40</v>
      </c>
      <c r="F154" s="1">
        <v>33.99</v>
      </c>
      <c r="J154" s="2"/>
      <c r="K154" s="2"/>
    </row>
    <row r="155" spans="1:11" x14ac:dyDescent="0.25">
      <c r="A155" t="s">
        <v>259</v>
      </c>
      <c r="B155" s="1">
        <v>26.56</v>
      </c>
      <c r="C155" s="1">
        <v>39.14</v>
      </c>
      <c r="D155" s="1">
        <v>33.520000000000003</v>
      </c>
      <c r="E155" s="1">
        <v>38.25</v>
      </c>
      <c r="F155" s="1">
        <v>27.96</v>
      </c>
      <c r="G155" s="1">
        <v>40</v>
      </c>
      <c r="H155" s="1">
        <v>33.869999999999997</v>
      </c>
      <c r="I155" s="1">
        <v>40</v>
      </c>
      <c r="J155" s="2"/>
      <c r="K155" s="2"/>
    </row>
    <row r="156" spans="1:11" x14ac:dyDescent="0.25">
      <c r="A156" t="s">
        <v>278</v>
      </c>
      <c r="B156" s="1">
        <v>17.64</v>
      </c>
      <c r="C156" s="1">
        <v>26.65</v>
      </c>
      <c r="D156" s="1">
        <v>27.56</v>
      </c>
      <c r="E156" s="1">
        <v>29.79</v>
      </c>
      <c r="F156" s="1">
        <v>20.13</v>
      </c>
      <c r="G156" s="1">
        <v>28.81</v>
      </c>
      <c r="H156" s="1">
        <v>29.59</v>
      </c>
      <c r="I156" s="1">
        <v>31.02</v>
      </c>
      <c r="J156" s="2"/>
      <c r="K156" s="2"/>
    </row>
    <row r="157" spans="1:11" x14ac:dyDescent="0.25">
      <c r="A157" t="s">
        <v>133</v>
      </c>
      <c r="B157" s="1">
        <v>24.87</v>
      </c>
      <c r="C157" s="1">
        <v>32.51</v>
      </c>
      <c r="D157" s="1">
        <v>31.93</v>
      </c>
      <c r="E157" s="1">
        <v>34.69</v>
      </c>
      <c r="F157" s="1">
        <v>27</v>
      </c>
      <c r="H157" s="1">
        <v>34.99</v>
      </c>
      <c r="J157" s="2"/>
      <c r="K157" s="2"/>
    </row>
    <row r="158" spans="1:11" x14ac:dyDescent="0.25">
      <c r="A158" t="s">
        <v>180</v>
      </c>
      <c r="B158" s="1">
        <v>20.76</v>
      </c>
      <c r="C158" s="1">
        <v>27.31</v>
      </c>
      <c r="D158" s="1">
        <v>28.99</v>
      </c>
      <c r="E158" s="1">
        <v>30.83</v>
      </c>
      <c r="F158" s="1">
        <v>21.68</v>
      </c>
      <c r="G158" s="1">
        <v>29.99</v>
      </c>
      <c r="H158" s="1">
        <v>31.51</v>
      </c>
      <c r="I158" s="1">
        <v>32.21</v>
      </c>
      <c r="J158" s="2"/>
      <c r="K158" s="2"/>
    </row>
    <row r="159" spans="1:11" x14ac:dyDescent="0.25">
      <c r="A159" t="s">
        <v>234</v>
      </c>
      <c r="B159" s="1">
        <v>18.77</v>
      </c>
      <c r="C159" s="1">
        <v>27.15</v>
      </c>
      <c r="D159" s="1">
        <v>27.62</v>
      </c>
      <c r="E159" s="1">
        <v>30</v>
      </c>
      <c r="F159" s="1">
        <v>21.13</v>
      </c>
      <c r="G159" s="1">
        <v>30.02</v>
      </c>
      <c r="H159" s="1">
        <v>30.01</v>
      </c>
      <c r="I159" s="1">
        <v>31.25</v>
      </c>
      <c r="J159" s="2"/>
      <c r="K159" s="2"/>
    </row>
    <row r="160" spans="1:11" x14ac:dyDescent="0.25">
      <c r="A160" t="s">
        <v>128</v>
      </c>
      <c r="B160" s="1">
        <v>22.38</v>
      </c>
      <c r="C160" s="1">
        <v>29.68</v>
      </c>
      <c r="D160" s="1">
        <v>30.37</v>
      </c>
      <c r="E160" s="1">
        <v>32.08</v>
      </c>
      <c r="F160" s="1">
        <v>24.09</v>
      </c>
      <c r="G160" s="1">
        <v>31.99</v>
      </c>
      <c r="H160" s="1">
        <v>33.03</v>
      </c>
      <c r="I160" s="1">
        <v>34.53</v>
      </c>
      <c r="J160" s="2"/>
      <c r="K160" s="2"/>
    </row>
    <row r="161" spans="1:11" x14ac:dyDescent="0.25">
      <c r="A161" t="s">
        <v>31</v>
      </c>
      <c r="B161" s="1">
        <v>28.55</v>
      </c>
      <c r="C161" s="1">
        <v>32.32</v>
      </c>
      <c r="D161" s="1">
        <v>35.18</v>
      </c>
      <c r="E161" s="1">
        <v>35.04</v>
      </c>
      <c r="F161" s="1">
        <v>27.3</v>
      </c>
      <c r="G161" s="1">
        <v>34.229999999999997</v>
      </c>
      <c r="J161" s="2"/>
      <c r="K161" s="2"/>
    </row>
    <row r="162" spans="1:11" x14ac:dyDescent="0.25">
      <c r="A162" t="s">
        <v>239</v>
      </c>
      <c r="B162" s="1">
        <v>34.799999999999997</v>
      </c>
      <c r="C162" s="1">
        <v>40</v>
      </c>
      <c r="D162" s="1">
        <v>40</v>
      </c>
      <c r="F162" s="1">
        <v>35.229999999999997</v>
      </c>
      <c r="J162" s="2"/>
      <c r="K162" s="2"/>
    </row>
    <row r="163" spans="1:11" x14ac:dyDescent="0.25">
      <c r="A163" t="s">
        <v>160</v>
      </c>
      <c r="B163" s="1">
        <v>38.97</v>
      </c>
      <c r="F163" s="1">
        <v>35.14</v>
      </c>
      <c r="J163" s="2"/>
      <c r="K163" s="2"/>
    </row>
    <row r="164" spans="1:11" x14ac:dyDescent="0.25">
      <c r="A164" t="s">
        <v>106</v>
      </c>
      <c r="F164" s="1">
        <v>40</v>
      </c>
      <c r="J164" s="2"/>
      <c r="K164" s="2"/>
    </row>
    <row r="165" spans="1:11" x14ac:dyDescent="0.25">
      <c r="A165" t="s">
        <v>154</v>
      </c>
      <c r="B165" s="1">
        <v>40</v>
      </c>
      <c r="E165" s="1">
        <v>40</v>
      </c>
      <c r="F165" s="1">
        <v>40</v>
      </c>
      <c r="H165" s="1">
        <v>40</v>
      </c>
      <c r="J165" s="2"/>
      <c r="K165" s="2"/>
    </row>
    <row r="166" spans="1:11" x14ac:dyDescent="0.25">
      <c r="A166" t="s">
        <v>116</v>
      </c>
      <c r="B166" s="1">
        <v>35.770000000000003</v>
      </c>
      <c r="F166" s="1">
        <v>36.79</v>
      </c>
      <c r="J166" s="2"/>
      <c r="K166" s="2"/>
    </row>
    <row r="167" spans="1:11" x14ac:dyDescent="0.25">
      <c r="A167" t="s">
        <v>316</v>
      </c>
      <c r="B167" s="1">
        <v>22.57</v>
      </c>
      <c r="C167" s="1">
        <v>33.53</v>
      </c>
      <c r="D167" s="1">
        <v>29.65</v>
      </c>
      <c r="E167" s="1">
        <v>31.68</v>
      </c>
      <c r="F167" s="1">
        <v>25.49</v>
      </c>
      <c r="G167" s="1">
        <v>38.06</v>
      </c>
      <c r="H167" s="1">
        <v>33.36</v>
      </c>
      <c r="I167" s="1">
        <v>34.04</v>
      </c>
      <c r="J167" s="2"/>
      <c r="K167" s="2"/>
    </row>
    <row r="168" spans="1:11" x14ac:dyDescent="0.25">
      <c r="A168" t="s">
        <v>130</v>
      </c>
      <c r="B168" s="1">
        <v>30.9</v>
      </c>
      <c r="C168" s="1">
        <v>40</v>
      </c>
      <c r="E168" s="1">
        <v>40</v>
      </c>
      <c r="F168" s="1">
        <v>32.9</v>
      </c>
      <c r="G168" s="1">
        <v>40</v>
      </c>
      <c r="J168" s="2"/>
      <c r="K168" s="2"/>
    </row>
    <row r="169" spans="1:11" x14ac:dyDescent="0.25">
      <c r="A169" t="s">
        <v>194</v>
      </c>
      <c r="B169" s="1">
        <v>17.25</v>
      </c>
      <c r="C169" s="1">
        <v>24.51</v>
      </c>
      <c r="D169" s="1">
        <v>26.36</v>
      </c>
      <c r="E169" s="1">
        <v>27.58</v>
      </c>
      <c r="F169" s="1">
        <v>19.899999999999999</v>
      </c>
      <c r="G169" s="1">
        <v>28.56</v>
      </c>
      <c r="H169" s="1">
        <v>29.45</v>
      </c>
      <c r="I169" s="1">
        <v>30.31</v>
      </c>
      <c r="J169" s="2"/>
      <c r="K169" s="2"/>
    </row>
    <row r="170" spans="1:11" x14ac:dyDescent="0.25">
      <c r="A170" t="s">
        <v>366</v>
      </c>
      <c r="B170" s="1">
        <v>29.27</v>
      </c>
      <c r="E170" s="1">
        <v>36.869999999999997</v>
      </c>
      <c r="F170" s="1">
        <v>32.119999999999997</v>
      </c>
      <c r="H170" s="1">
        <v>40</v>
      </c>
      <c r="J170" s="2"/>
      <c r="K170" s="2"/>
    </row>
    <row r="171" spans="1:11" x14ac:dyDescent="0.25">
      <c r="A171" t="s">
        <v>65</v>
      </c>
      <c r="B171" s="1">
        <v>18.78</v>
      </c>
      <c r="C171" s="1">
        <v>26.62</v>
      </c>
      <c r="D171" s="1">
        <v>26.91</v>
      </c>
      <c r="E171" s="1">
        <v>29.54</v>
      </c>
      <c r="F171" s="1">
        <v>21.04</v>
      </c>
      <c r="G171" s="1">
        <v>29.45</v>
      </c>
      <c r="H171" s="1">
        <v>29.62</v>
      </c>
      <c r="I171" s="1">
        <v>30.78</v>
      </c>
      <c r="J171" s="2"/>
      <c r="K171" s="2"/>
    </row>
    <row r="172" spans="1:11" x14ac:dyDescent="0.25">
      <c r="A172" t="s">
        <v>127</v>
      </c>
      <c r="B172" s="1">
        <v>21.16</v>
      </c>
      <c r="C172" s="1">
        <v>28.54</v>
      </c>
      <c r="D172" s="1">
        <v>31.09</v>
      </c>
      <c r="E172" s="1">
        <v>31.68</v>
      </c>
      <c r="F172" s="1">
        <v>24.05</v>
      </c>
      <c r="G172" s="1">
        <v>32.479999999999997</v>
      </c>
      <c r="H172" s="1">
        <v>33.9</v>
      </c>
      <c r="I172" s="1">
        <v>35.25</v>
      </c>
      <c r="J172" s="2"/>
      <c r="K172" s="2"/>
    </row>
    <row r="173" spans="1:11" x14ac:dyDescent="0.25">
      <c r="A173" t="s">
        <v>227</v>
      </c>
      <c r="B173" s="1">
        <v>23.28</v>
      </c>
      <c r="C173" s="1">
        <v>32.58</v>
      </c>
      <c r="D173" s="1">
        <v>31.71</v>
      </c>
      <c r="E173" s="1">
        <v>34.64</v>
      </c>
      <c r="F173" s="1">
        <v>25.82</v>
      </c>
      <c r="G173" s="1">
        <v>35.75</v>
      </c>
      <c r="H173" s="1">
        <v>35.83</v>
      </c>
      <c r="I173" s="1">
        <v>35.79</v>
      </c>
      <c r="J173" s="2"/>
      <c r="K173" s="2"/>
    </row>
    <row r="174" spans="1:11" x14ac:dyDescent="0.25">
      <c r="A174" t="s">
        <v>176</v>
      </c>
      <c r="B174" s="1">
        <v>19.63</v>
      </c>
      <c r="C174" s="1">
        <v>27.16</v>
      </c>
      <c r="D174" s="1">
        <v>27.96</v>
      </c>
      <c r="E174" s="1">
        <v>29.77</v>
      </c>
      <c r="F174" s="1">
        <v>21.39</v>
      </c>
      <c r="G174" s="1">
        <v>30</v>
      </c>
      <c r="H174" s="1">
        <v>30.45</v>
      </c>
      <c r="I174" s="1">
        <v>31.67</v>
      </c>
      <c r="J174" s="2"/>
      <c r="K174" s="2"/>
    </row>
    <row r="175" spans="1:11" x14ac:dyDescent="0.25">
      <c r="A175" t="s">
        <v>14</v>
      </c>
      <c r="B175" s="1">
        <v>24.73</v>
      </c>
      <c r="C175" s="1">
        <v>31.35</v>
      </c>
      <c r="D175" s="1">
        <v>33.92</v>
      </c>
      <c r="E175" s="1">
        <v>34.549999999999997</v>
      </c>
      <c r="F175" s="1">
        <v>25.98</v>
      </c>
      <c r="G175" s="1">
        <v>36.67</v>
      </c>
      <c r="H175" s="1">
        <v>34.96</v>
      </c>
      <c r="I175" s="1">
        <v>36.97</v>
      </c>
      <c r="J175" s="2"/>
      <c r="K175" s="2"/>
    </row>
    <row r="176" spans="1:11" x14ac:dyDescent="0.25">
      <c r="A176" t="s">
        <v>377</v>
      </c>
      <c r="B176" s="1">
        <v>21.35</v>
      </c>
      <c r="C176" s="1">
        <v>28.12</v>
      </c>
      <c r="D176" s="1">
        <v>30.97</v>
      </c>
      <c r="E176" s="1">
        <v>31.53</v>
      </c>
      <c r="F176" s="1">
        <v>22.85</v>
      </c>
      <c r="G176" s="1">
        <v>33.700000000000003</v>
      </c>
      <c r="H176" s="1">
        <v>32.14</v>
      </c>
      <c r="I176" s="1">
        <v>35.06</v>
      </c>
      <c r="J176" s="2"/>
      <c r="K176" s="2"/>
    </row>
    <row r="177" spans="1:11" x14ac:dyDescent="0.25">
      <c r="A177" t="s">
        <v>150</v>
      </c>
      <c r="B177" s="1">
        <v>18.59</v>
      </c>
      <c r="C177" s="1">
        <v>26.32</v>
      </c>
      <c r="D177" s="1">
        <v>26.93</v>
      </c>
      <c r="E177" s="1">
        <v>28.61</v>
      </c>
      <c r="F177" s="1">
        <v>19.91</v>
      </c>
      <c r="G177" s="1">
        <v>27.45</v>
      </c>
      <c r="H177" s="1">
        <v>29.18</v>
      </c>
      <c r="I177" s="1">
        <v>30.11</v>
      </c>
      <c r="J177" s="2"/>
      <c r="K177" s="2"/>
    </row>
    <row r="178" spans="1:11" x14ac:dyDescent="0.25">
      <c r="A178" t="s">
        <v>110</v>
      </c>
      <c r="B178" s="1">
        <v>28.2</v>
      </c>
      <c r="D178" s="1">
        <v>35.869999999999997</v>
      </c>
      <c r="E178" s="1">
        <v>40</v>
      </c>
      <c r="F178" s="1">
        <v>29.95</v>
      </c>
      <c r="G178" s="1">
        <v>37.729999999999997</v>
      </c>
      <c r="H178" s="1">
        <v>39.299999999999997</v>
      </c>
      <c r="I178" s="1">
        <v>37.35</v>
      </c>
      <c r="J178" s="2"/>
      <c r="K178" s="2"/>
    </row>
    <row r="179" spans="1:11" x14ac:dyDescent="0.25">
      <c r="A179" t="s">
        <v>205</v>
      </c>
      <c r="B179" s="1">
        <v>22.59</v>
      </c>
      <c r="C179" s="1">
        <v>30.62</v>
      </c>
      <c r="D179" s="1">
        <v>30.66</v>
      </c>
      <c r="E179" s="1">
        <v>32.5</v>
      </c>
      <c r="F179" s="1">
        <v>24.93</v>
      </c>
      <c r="G179" s="1">
        <v>32.840000000000003</v>
      </c>
      <c r="H179" s="1">
        <v>33.25</v>
      </c>
      <c r="I179" s="1">
        <v>33.81</v>
      </c>
      <c r="J179" s="2"/>
      <c r="K179" s="2"/>
    </row>
    <row r="180" spans="1:11" x14ac:dyDescent="0.25">
      <c r="A180" t="s">
        <v>189</v>
      </c>
      <c r="B180" s="1">
        <v>23.29</v>
      </c>
      <c r="C180" s="1">
        <v>30.66</v>
      </c>
      <c r="D180" s="1">
        <v>31.92</v>
      </c>
      <c r="E180" s="1">
        <v>34.04</v>
      </c>
      <c r="F180" s="1">
        <v>25.6</v>
      </c>
      <c r="G180" s="1">
        <v>33.82</v>
      </c>
      <c r="H180" s="1">
        <v>34.78</v>
      </c>
      <c r="I180" s="1">
        <v>35.96</v>
      </c>
      <c r="J180" s="2"/>
      <c r="K180" s="2"/>
    </row>
    <row r="181" spans="1:11" x14ac:dyDescent="0.25">
      <c r="A181" t="s">
        <v>16</v>
      </c>
      <c r="B181" s="1">
        <v>38.36</v>
      </c>
      <c r="F181" s="1">
        <v>40</v>
      </c>
      <c r="J181" s="2"/>
      <c r="K181" s="2"/>
    </row>
    <row r="182" spans="1:11" x14ac:dyDescent="0.25">
      <c r="A182" t="s">
        <v>204</v>
      </c>
      <c r="B182" s="1">
        <v>24.32</v>
      </c>
      <c r="C182" s="1">
        <v>28.45</v>
      </c>
      <c r="D182" s="1">
        <v>31.05</v>
      </c>
      <c r="E182" s="1">
        <v>31.79</v>
      </c>
      <c r="F182" s="1">
        <v>25.7</v>
      </c>
      <c r="G182" s="1">
        <v>30.93</v>
      </c>
      <c r="H182" s="1">
        <v>32.159999999999997</v>
      </c>
      <c r="I182" s="1">
        <v>32.85</v>
      </c>
      <c r="J182" s="2"/>
      <c r="K182" s="2"/>
    </row>
    <row r="183" spans="1:11" x14ac:dyDescent="0.25">
      <c r="A183" t="s">
        <v>287</v>
      </c>
      <c r="B183" s="1">
        <v>26.2</v>
      </c>
      <c r="C183" s="1">
        <v>37.03</v>
      </c>
      <c r="D183" s="1">
        <v>35.71</v>
      </c>
      <c r="E183" s="1">
        <v>40</v>
      </c>
      <c r="F183" s="1">
        <v>28.98</v>
      </c>
      <c r="G183" s="1">
        <v>37.07</v>
      </c>
      <c r="H183" s="1">
        <v>37.19</v>
      </c>
      <c r="J183" s="2"/>
      <c r="K183" s="2"/>
    </row>
    <row r="184" spans="1:11" x14ac:dyDescent="0.25">
      <c r="A184" t="s">
        <v>4</v>
      </c>
      <c r="B184" s="1">
        <v>25.15</v>
      </c>
      <c r="C184" s="1">
        <v>34.74</v>
      </c>
      <c r="D184" s="1">
        <v>32.450000000000003</v>
      </c>
      <c r="E184" s="1">
        <v>35.24</v>
      </c>
      <c r="F184" s="1">
        <v>27.2</v>
      </c>
      <c r="G184" s="1">
        <v>37.369999999999997</v>
      </c>
      <c r="H184" s="1">
        <v>36.159999999999997</v>
      </c>
      <c r="I184" s="1">
        <v>36.11</v>
      </c>
      <c r="J184" s="2"/>
      <c r="K184" s="2"/>
    </row>
    <row r="185" spans="1:11" x14ac:dyDescent="0.25">
      <c r="A185" t="s">
        <v>33</v>
      </c>
      <c r="B185" s="1">
        <v>29.05</v>
      </c>
      <c r="C185" s="1">
        <v>35.22</v>
      </c>
      <c r="D185" s="1">
        <v>34.869999999999997</v>
      </c>
      <c r="E185" s="1">
        <v>36.21</v>
      </c>
      <c r="F185" s="1">
        <v>30.75</v>
      </c>
      <c r="G185" s="1">
        <v>35.1</v>
      </c>
      <c r="H185" s="1">
        <v>36.28</v>
      </c>
      <c r="I185" s="1">
        <v>35.6</v>
      </c>
      <c r="J185" s="2"/>
      <c r="K185" s="2"/>
    </row>
    <row r="186" spans="1:11" x14ac:dyDescent="0.25">
      <c r="A186" t="s">
        <v>86</v>
      </c>
      <c r="B186" s="1">
        <v>26.17</v>
      </c>
      <c r="C186" s="1">
        <v>33.71</v>
      </c>
      <c r="D186" s="1">
        <v>33.85</v>
      </c>
      <c r="E186" s="1">
        <v>40</v>
      </c>
      <c r="F186" s="1">
        <v>28.55</v>
      </c>
      <c r="H186" s="1">
        <v>37.21</v>
      </c>
      <c r="J186" s="2"/>
      <c r="K186" s="2"/>
    </row>
    <row r="187" spans="1:11" x14ac:dyDescent="0.25">
      <c r="A187" t="s">
        <v>82</v>
      </c>
      <c r="B187" s="1">
        <v>22.75</v>
      </c>
      <c r="C187" s="1">
        <v>30.31</v>
      </c>
      <c r="D187" s="1">
        <v>30.16</v>
      </c>
      <c r="E187" s="1">
        <v>32.85</v>
      </c>
      <c r="F187" s="1">
        <v>23.98</v>
      </c>
      <c r="G187" s="1">
        <v>32.5</v>
      </c>
      <c r="H187" s="1">
        <v>33.04</v>
      </c>
      <c r="I187" s="1">
        <v>34.799999999999997</v>
      </c>
      <c r="J187" s="2"/>
      <c r="K187" s="2"/>
    </row>
    <row r="188" spans="1:11" x14ac:dyDescent="0.25">
      <c r="A188" t="s">
        <v>198</v>
      </c>
      <c r="B188" s="1">
        <v>23.57</v>
      </c>
      <c r="C188" s="1">
        <v>30.84</v>
      </c>
      <c r="D188" s="1">
        <v>32.770000000000003</v>
      </c>
      <c r="E188" s="1">
        <v>33.15</v>
      </c>
      <c r="F188" s="1">
        <v>25.01</v>
      </c>
      <c r="G188" s="1">
        <v>32.520000000000003</v>
      </c>
      <c r="H188" s="1">
        <v>34.729999999999997</v>
      </c>
      <c r="I188" s="1">
        <v>36.119999999999997</v>
      </c>
      <c r="J188" s="2"/>
      <c r="K188" s="2"/>
    </row>
    <row r="189" spans="1:11" x14ac:dyDescent="0.25">
      <c r="A189" t="s">
        <v>165</v>
      </c>
      <c r="B189" s="1">
        <v>25.57</v>
      </c>
      <c r="D189" s="1">
        <v>32.119999999999997</v>
      </c>
      <c r="E189" s="1">
        <v>36.909999999999997</v>
      </c>
      <c r="F189" s="1">
        <v>28.03</v>
      </c>
      <c r="H189" s="1">
        <v>35.89</v>
      </c>
      <c r="J189" s="2"/>
      <c r="K189" s="2"/>
    </row>
    <row r="190" spans="1:11" x14ac:dyDescent="0.25">
      <c r="A190" t="s">
        <v>3</v>
      </c>
      <c r="B190" s="1">
        <v>28.08</v>
      </c>
      <c r="C190" s="1">
        <v>40</v>
      </c>
      <c r="D190" s="1">
        <v>35.49</v>
      </c>
      <c r="E190" s="1">
        <v>40</v>
      </c>
      <c r="F190" s="1">
        <v>30.95</v>
      </c>
      <c r="G190" s="1">
        <v>40</v>
      </c>
      <c r="H190" s="1">
        <v>37.76</v>
      </c>
      <c r="I190" s="1">
        <v>40</v>
      </c>
      <c r="J190" s="2"/>
      <c r="K190" s="2"/>
    </row>
    <row r="191" spans="1:11" x14ac:dyDescent="0.25">
      <c r="A191" t="s">
        <v>328</v>
      </c>
      <c r="B191" s="1">
        <v>22.6</v>
      </c>
      <c r="C191" s="1">
        <v>30.83</v>
      </c>
      <c r="D191" s="1">
        <v>32.83</v>
      </c>
      <c r="E191" s="1">
        <v>33.97</v>
      </c>
      <c r="F191" s="1">
        <v>26.75</v>
      </c>
      <c r="G191" s="1">
        <v>38.880000000000003</v>
      </c>
      <c r="H191" s="1">
        <v>34.909999999999997</v>
      </c>
      <c r="I191" s="1">
        <v>36.97</v>
      </c>
      <c r="J191" s="2"/>
      <c r="K191" s="2"/>
    </row>
    <row r="192" spans="1:11" x14ac:dyDescent="0.25">
      <c r="A192" t="s">
        <v>108</v>
      </c>
      <c r="B192" s="1">
        <v>21.92</v>
      </c>
      <c r="C192" s="1">
        <v>29.75</v>
      </c>
      <c r="D192" s="1">
        <v>31.43</v>
      </c>
      <c r="E192" s="1">
        <v>33.69</v>
      </c>
      <c r="F192" s="1">
        <v>24.38</v>
      </c>
      <c r="G192" s="1">
        <v>32</v>
      </c>
      <c r="H192" s="1">
        <v>33.619999999999997</v>
      </c>
      <c r="I192" s="1">
        <v>34.21</v>
      </c>
      <c r="J192" s="2"/>
      <c r="K192" s="2"/>
    </row>
    <row r="193" spans="1:11" x14ac:dyDescent="0.25">
      <c r="A193" t="s">
        <v>318</v>
      </c>
      <c r="B193" s="1">
        <v>27.11</v>
      </c>
      <c r="C193" s="1">
        <v>28.28</v>
      </c>
      <c r="D193" s="1">
        <v>32.340000000000003</v>
      </c>
      <c r="E193" s="1">
        <v>31.99</v>
      </c>
      <c r="F193" s="1">
        <v>27.72</v>
      </c>
      <c r="G193" s="1">
        <v>30.9</v>
      </c>
      <c r="H193" s="1">
        <v>34</v>
      </c>
      <c r="I193" s="1">
        <v>35</v>
      </c>
      <c r="J193" s="2"/>
      <c r="K193" s="2"/>
    </row>
    <row r="194" spans="1:11" x14ac:dyDescent="0.25">
      <c r="A194" t="s">
        <v>357</v>
      </c>
      <c r="B194" s="1">
        <v>26.61</v>
      </c>
      <c r="C194" s="1">
        <v>33.01</v>
      </c>
      <c r="D194" s="1">
        <v>37.46</v>
      </c>
      <c r="E194" s="1">
        <v>36.15</v>
      </c>
      <c r="F194" s="1">
        <v>26.85</v>
      </c>
      <c r="G194" s="1">
        <v>36.299999999999997</v>
      </c>
      <c r="I194" s="1">
        <v>38.15</v>
      </c>
      <c r="J194" s="2"/>
      <c r="K194" s="2"/>
    </row>
    <row r="195" spans="1:11" x14ac:dyDescent="0.25">
      <c r="A195" t="s">
        <v>368</v>
      </c>
      <c r="B195" s="1">
        <v>30.13</v>
      </c>
      <c r="C195" s="1">
        <v>40</v>
      </c>
      <c r="D195" s="1">
        <v>38.24</v>
      </c>
      <c r="E195" s="1">
        <v>40</v>
      </c>
      <c r="F195" s="1">
        <v>31.22</v>
      </c>
      <c r="G195" s="1">
        <v>40</v>
      </c>
      <c r="I195" s="1">
        <v>40</v>
      </c>
      <c r="J195" s="2"/>
      <c r="K195" s="2"/>
    </row>
    <row r="196" spans="1:11" x14ac:dyDescent="0.25">
      <c r="A196" t="s">
        <v>77</v>
      </c>
      <c r="B196" s="1">
        <v>19.579999999999998</v>
      </c>
      <c r="C196" s="1">
        <v>31.18</v>
      </c>
      <c r="D196" s="1">
        <v>26.56</v>
      </c>
      <c r="E196" s="1">
        <v>30.42</v>
      </c>
      <c r="F196" s="1">
        <v>22</v>
      </c>
      <c r="G196" s="1">
        <v>33.75</v>
      </c>
      <c r="H196" s="1">
        <v>29.66</v>
      </c>
      <c r="I196" s="1">
        <v>32.229999999999997</v>
      </c>
      <c r="J196" s="2"/>
      <c r="K196" s="2"/>
    </row>
    <row r="197" spans="1:11" x14ac:dyDescent="0.25">
      <c r="A197" t="s">
        <v>310</v>
      </c>
      <c r="B197" s="1">
        <v>24.82</v>
      </c>
      <c r="C197" s="1">
        <v>32.549999999999997</v>
      </c>
      <c r="D197" s="1">
        <v>34.159999999999997</v>
      </c>
      <c r="E197" s="1">
        <v>35.520000000000003</v>
      </c>
      <c r="F197" s="1">
        <v>26.86</v>
      </c>
      <c r="G197" s="1">
        <v>34.15</v>
      </c>
      <c r="H197" s="1">
        <v>35.090000000000003</v>
      </c>
      <c r="I197" s="1">
        <v>36.119999999999997</v>
      </c>
      <c r="J197" s="2"/>
      <c r="K197" s="2"/>
    </row>
    <row r="198" spans="1:11" x14ac:dyDescent="0.25">
      <c r="A198" t="s">
        <v>117</v>
      </c>
      <c r="B198" s="1">
        <v>29.97</v>
      </c>
      <c r="C198" s="1">
        <v>34.83</v>
      </c>
      <c r="D198" s="1">
        <v>34.76</v>
      </c>
      <c r="E198" s="1">
        <v>35.340000000000003</v>
      </c>
      <c r="F198" s="1">
        <v>33.46</v>
      </c>
      <c r="G198" s="1">
        <v>34.83</v>
      </c>
      <c r="H198" s="1">
        <v>36.619999999999997</v>
      </c>
      <c r="I198" s="1">
        <v>35.1</v>
      </c>
      <c r="J198" s="2"/>
      <c r="K198" s="2"/>
    </row>
    <row r="199" spans="1:11" x14ac:dyDescent="0.25">
      <c r="A199" t="s">
        <v>177</v>
      </c>
      <c r="B199" s="1">
        <v>21.51</v>
      </c>
      <c r="C199" s="1">
        <v>29.79</v>
      </c>
      <c r="D199" s="1">
        <v>30.06</v>
      </c>
      <c r="E199" s="1">
        <v>32.630000000000003</v>
      </c>
      <c r="F199" s="1">
        <v>22.53</v>
      </c>
      <c r="G199" s="1">
        <v>31.35</v>
      </c>
      <c r="H199" s="1">
        <v>30.18</v>
      </c>
      <c r="I199" s="1">
        <v>31.53</v>
      </c>
      <c r="J199" s="2"/>
      <c r="K199" s="2"/>
    </row>
    <row r="200" spans="1:11" x14ac:dyDescent="0.25">
      <c r="A200" t="s">
        <v>244</v>
      </c>
      <c r="B200" s="1">
        <v>29.55</v>
      </c>
      <c r="C200" s="1">
        <v>40</v>
      </c>
      <c r="D200" s="1">
        <v>35.840000000000003</v>
      </c>
      <c r="E200" s="1">
        <v>40</v>
      </c>
      <c r="F200" s="1">
        <v>31.08</v>
      </c>
      <c r="H200" s="1">
        <v>40</v>
      </c>
      <c r="J200" s="2"/>
      <c r="K200" s="2"/>
    </row>
    <row r="201" spans="1:11" x14ac:dyDescent="0.25">
      <c r="A201" t="s">
        <v>260</v>
      </c>
      <c r="B201" s="1">
        <v>27.64</v>
      </c>
      <c r="C201" s="1">
        <v>35.840000000000003</v>
      </c>
      <c r="D201" s="1">
        <v>40</v>
      </c>
      <c r="E201" s="1">
        <v>36.08</v>
      </c>
      <c r="F201" s="1">
        <v>29.21</v>
      </c>
      <c r="G201" s="1">
        <v>37.97</v>
      </c>
      <c r="H201" s="1">
        <v>40</v>
      </c>
      <c r="I201" s="1">
        <v>37.49</v>
      </c>
      <c r="J201" s="2"/>
      <c r="K201" s="2"/>
    </row>
    <row r="202" spans="1:11" x14ac:dyDescent="0.25">
      <c r="A202" t="s">
        <v>172</v>
      </c>
      <c r="B202" s="1">
        <v>27.84</v>
      </c>
      <c r="C202" s="1">
        <v>36.75</v>
      </c>
      <c r="D202" s="1">
        <v>34.340000000000003</v>
      </c>
      <c r="E202" s="1">
        <v>36.630000000000003</v>
      </c>
      <c r="F202" s="1">
        <v>29.52</v>
      </c>
      <c r="J202" s="2"/>
      <c r="K202" s="2"/>
    </row>
    <row r="203" spans="1:11" x14ac:dyDescent="0.25">
      <c r="A203" t="s">
        <v>297</v>
      </c>
      <c r="B203" s="1">
        <v>24.82</v>
      </c>
      <c r="C203" s="1">
        <v>33.049999999999997</v>
      </c>
      <c r="D203" s="1">
        <v>34.58</v>
      </c>
      <c r="E203" s="1">
        <v>35.380000000000003</v>
      </c>
      <c r="F203" s="1">
        <v>27.11</v>
      </c>
      <c r="G203" s="1">
        <v>38.44</v>
      </c>
      <c r="H203" s="1">
        <v>35.03</v>
      </c>
      <c r="I203" s="1">
        <v>36.74</v>
      </c>
      <c r="J203" s="2"/>
      <c r="K203" s="2"/>
    </row>
    <row r="204" spans="1:11" x14ac:dyDescent="0.25">
      <c r="A204" t="s">
        <v>122</v>
      </c>
      <c r="B204" s="1">
        <v>19.670000000000002</v>
      </c>
      <c r="C204" s="1">
        <v>27.19</v>
      </c>
      <c r="D204" s="1">
        <v>28.51</v>
      </c>
      <c r="E204" s="1">
        <v>30.07</v>
      </c>
      <c r="F204" s="1">
        <v>22.46</v>
      </c>
      <c r="G204" s="1">
        <v>30.52</v>
      </c>
      <c r="H204" s="1">
        <v>30.6</v>
      </c>
      <c r="I204" s="1">
        <v>31.93</v>
      </c>
      <c r="J204" s="2"/>
      <c r="K204" s="2"/>
    </row>
    <row r="205" spans="1:11" x14ac:dyDescent="0.25">
      <c r="A205" t="s">
        <v>129</v>
      </c>
      <c r="B205" s="1">
        <v>25.29</v>
      </c>
      <c r="C205" s="1">
        <v>32.869999999999997</v>
      </c>
      <c r="D205" s="1">
        <v>35.979999999999997</v>
      </c>
      <c r="E205" s="1">
        <v>36.799999999999997</v>
      </c>
      <c r="F205" s="1">
        <v>28.77</v>
      </c>
      <c r="G205" s="1">
        <v>37.81</v>
      </c>
      <c r="H205" s="1">
        <v>38.200000000000003</v>
      </c>
      <c r="I205" s="1">
        <v>37.47</v>
      </c>
      <c r="J205" s="2"/>
      <c r="K205" s="2"/>
    </row>
    <row r="206" spans="1:11" x14ac:dyDescent="0.25">
      <c r="A206" t="s">
        <v>138</v>
      </c>
      <c r="B206" s="1">
        <v>29.36</v>
      </c>
      <c r="C206" s="1">
        <v>37.200000000000003</v>
      </c>
      <c r="D206" s="1">
        <v>38.200000000000003</v>
      </c>
      <c r="F206" s="1">
        <v>24.6</v>
      </c>
      <c r="G206" s="1">
        <v>31.89</v>
      </c>
      <c r="H206" s="1">
        <v>36.6</v>
      </c>
      <c r="I206" s="1">
        <v>35.36</v>
      </c>
      <c r="J206" s="2"/>
      <c r="K206" s="2"/>
    </row>
    <row r="207" spans="1:11" x14ac:dyDescent="0.25">
      <c r="A207" t="s">
        <v>283</v>
      </c>
      <c r="B207" s="1">
        <v>40</v>
      </c>
      <c r="F207" s="1">
        <v>35.64</v>
      </c>
      <c r="J207" s="2"/>
      <c r="K207" s="2"/>
    </row>
    <row r="208" spans="1:11" x14ac:dyDescent="0.25">
      <c r="A208" t="s">
        <v>233</v>
      </c>
      <c r="B208" s="1">
        <v>21.79</v>
      </c>
      <c r="C208" s="1">
        <v>30.61</v>
      </c>
      <c r="D208" s="1">
        <v>29.97</v>
      </c>
      <c r="E208" s="1">
        <v>32.89</v>
      </c>
      <c r="F208" s="1">
        <v>23.48</v>
      </c>
      <c r="G208" s="1">
        <v>32.799999999999997</v>
      </c>
      <c r="H208" s="1">
        <v>31.54</v>
      </c>
      <c r="I208" s="1">
        <v>33.33</v>
      </c>
      <c r="J208" s="2"/>
      <c r="K208" s="2"/>
    </row>
    <row r="209" spans="1:11" x14ac:dyDescent="0.25">
      <c r="A209" t="s">
        <v>95</v>
      </c>
      <c r="B209" s="1">
        <v>40</v>
      </c>
      <c r="F209" s="1">
        <v>40</v>
      </c>
      <c r="J209" s="2"/>
      <c r="K209" s="2"/>
    </row>
    <row r="210" spans="1:11" x14ac:dyDescent="0.25">
      <c r="A210" t="s">
        <v>59</v>
      </c>
      <c r="B210" s="1">
        <v>29.38</v>
      </c>
      <c r="C210" s="1">
        <v>40</v>
      </c>
      <c r="D210" s="1">
        <v>37.04</v>
      </c>
      <c r="E210" s="1">
        <v>40</v>
      </c>
      <c r="F210" s="1">
        <v>31.41</v>
      </c>
      <c r="H210" s="1">
        <v>38.25</v>
      </c>
      <c r="J210" s="2"/>
      <c r="K210" s="2"/>
    </row>
    <row r="211" spans="1:11" x14ac:dyDescent="0.25">
      <c r="A211" t="s">
        <v>340</v>
      </c>
      <c r="B211" s="1">
        <v>26.65</v>
      </c>
      <c r="D211" s="1">
        <v>33.51</v>
      </c>
      <c r="E211" s="1">
        <v>35.700000000000003</v>
      </c>
      <c r="F211" s="1">
        <v>29.34</v>
      </c>
      <c r="H211" s="1">
        <v>36.81</v>
      </c>
      <c r="J211" s="2"/>
      <c r="K211" s="2"/>
    </row>
    <row r="212" spans="1:11" x14ac:dyDescent="0.25">
      <c r="A212" t="s">
        <v>167</v>
      </c>
      <c r="B212" s="1">
        <v>40</v>
      </c>
      <c r="F212" s="1">
        <v>40</v>
      </c>
      <c r="J212" s="2"/>
      <c r="K212" s="2"/>
    </row>
    <row r="213" spans="1:11" x14ac:dyDescent="0.25">
      <c r="A213" t="s">
        <v>207</v>
      </c>
      <c r="B213" s="1">
        <v>33.450000000000003</v>
      </c>
      <c r="C213" s="1">
        <v>40</v>
      </c>
      <c r="D213" s="1">
        <v>40</v>
      </c>
      <c r="F213" s="1">
        <v>34.799999999999997</v>
      </c>
      <c r="J213" s="2"/>
      <c r="K213" s="2"/>
    </row>
    <row r="214" spans="1:11" x14ac:dyDescent="0.25">
      <c r="A214" t="s">
        <v>235</v>
      </c>
      <c r="B214" s="1">
        <v>33.840000000000003</v>
      </c>
      <c r="F214" s="1">
        <v>40</v>
      </c>
      <c r="J214" s="2"/>
      <c r="K214" s="2"/>
    </row>
    <row r="215" spans="1:11" x14ac:dyDescent="0.25">
      <c r="A215" t="s">
        <v>299</v>
      </c>
      <c r="B215" s="1">
        <v>35.64</v>
      </c>
      <c r="F215" s="1">
        <v>36.86</v>
      </c>
      <c r="G215" s="1">
        <v>37.5</v>
      </c>
      <c r="I215" s="1">
        <v>36.1</v>
      </c>
      <c r="J215" s="2"/>
      <c r="K215" s="2"/>
    </row>
    <row r="216" spans="1:11" x14ac:dyDescent="0.25">
      <c r="A216" t="s">
        <v>374</v>
      </c>
      <c r="B216" s="1">
        <v>31.06</v>
      </c>
      <c r="C216" s="1">
        <v>38.409999999999997</v>
      </c>
      <c r="D216" s="1">
        <v>38.659999999999997</v>
      </c>
      <c r="E216" s="1">
        <v>40</v>
      </c>
      <c r="F216" s="1">
        <v>32.19</v>
      </c>
      <c r="G216" s="1">
        <v>37.450000000000003</v>
      </c>
      <c r="H216" s="1">
        <v>40</v>
      </c>
      <c r="I216" s="1">
        <v>40</v>
      </c>
      <c r="J216" s="2"/>
      <c r="K216" s="2"/>
    </row>
    <row r="217" spans="1:11" x14ac:dyDescent="0.25">
      <c r="A217" t="s">
        <v>382</v>
      </c>
      <c r="B217" s="1">
        <v>20.84</v>
      </c>
      <c r="C217" s="1">
        <v>30.23</v>
      </c>
      <c r="D217" s="1">
        <v>29.61</v>
      </c>
      <c r="E217" s="1">
        <v>32.18</v>
      </c>
      <c r="F217" s="1">
        <v>23.8</v>
      </c>
      <c r="G217" s="1">
        <v>33.51</v>
      </c>
      <c r="H217" s="1">
        <v>32.22</v>
      </c>
      <c r="I217" s="1">
        <v>33.799999999999997</v>
      </c>
      <c r="J217" s="2"/>
      <c r="K217" s="2"/>
    </row>
    <row r="218" spans="1:11" x14ac:dyDescent="0.25">
      <c r="A218" t="s">
        <v>5</v>
      </c>
      <c r="B218" s="1">
        <v>28.09</v>
      </c>
      <c r="C218" s="1">
        <v>36.15</v>
      </c>
      <c r="D218" s="1">
        <v>36.68</v>
      </c>
      <c r="F218" s="1">
        <v>30.43</v>
      </c>
      <c r="G218" s="1">
        <v>40</v>
      </c>
      <c r="J218" s="2"/>
      <c r="K218" s="2"/>
    </row>
    <row r="219" spans="1:11" x14ac:dyDescent="0.25">
      <c r="A219" t="s">
        <v>115</v>
      </c>
      <c r="B219" s="1">
        <v>20.190000000000001</v>
      </c>
      <c r="C219" s="1">
        <v>29.18</v>
      </c>
      <c r="D219" s="1">
        <v>29.67</v>
      </c>
      <c r="E219" s="1">
        <v>32.04</v>
      </c>
      <c r="F219" s="1">
        <v>23.57</v>
      </c>
      <c r="G219" s="1">
        <v>32.659999999999997</v>
      </c>
      <c r="H219" s="1">
        <v>32.61</v>
      </c>
      <c r="I219" s="1">
        <v>33.69</v>
      </c>
      <c r="J219" s="2"/>
      <c r="K219" s="2"/>
    </row>
    <row r="220" spans="1:11" x14ac:dyDescent="0.25">
      <c r="A220" t="s">
        <v>295</v>
      </c>
      <c r="B220" s="1">
        <v>18.97</v>
      </c>
      <c r="C220" s="1">
        <v>25.74</v>
      </c>
      <c r="D220" s="1">
        <v>32.01</v>
      </c>
      <c r="E220" s="1">
        <v>29.25</v>
      </c>
      <c r="F220" s="1">
        <v>23.81</v>
      </c>
      <c r="G220" s="1">
        <v>32.47</v>
      </c>
      <c r="H220" s="1">
        <v>34.65</v>
      </c>
      <c r="J220" s="2"/>
      <c r="K220" s="2"/>
    </row>
    <row r="221" spans="1:11" x14ac:dyDescent="0.25">
      <c r="A221" t="s">
        <v>247</v>
      </c>
      <c r="B221" s="1">
        <v>25.55</v>
      </c>
      <c r="C221" s="1">
        <v>37.409999999999997</v>
      </c>
      <c r="D221" s="1">
        <v>32.18</v>
      </c>
      <c r="E221" s="1">
        <v>36.340000000000003</v>
      </c>
      <c r="F221" s="1">
        <v>26.96</v>
      </c>
      <c r="G221" s="1">
        <v>40</v>
      </c>
      <c r="H221" s="1">
        <v>34.770000000000003</v>
      </c>
      <c r="I221" s="1">
        <v>37.24</v>
      </c>
      <c r="J221" s="2"/>
      <c r="K221" s="2"/>
    </row>
    <row r="222" spans="1:11" x14ac:dyDescent="0.25">
      <c r="A222" t="s">
        <v>105</v>
      </c>
      <c r="B222" s="1">
        <v>29.03</v>
      </c>
      <c r="C222" s="1">
        <v>37.770000000000003</v>
      </c>
      <c r="D222" s="1">
        <v>34.57</v>
      </c>
      <c r="E222" s="1">
        <v>37.42</v>
      </c>
      <c r="F222" s="1">
        <v>29.21</v>
      </c>
      <c r="H222" s="1">
        <v>35.979999999999997</v>
      </c>
      <c r="J222" s="2"/>
      <c r="K222" s="2"/>
    </row>
    <row r="223" spans="1:11" x14ac:dyDescent="0.25">
      <c r="A223" t="s">
        <v>145</v>
      </c>
      <c r="B223" s="1">
        <v>23.82</v>
      </c>
      <c r="C223" s="1">
        <v>36.68</v>
      </c>
      <c r="D223" s="1">
        <v>31.09</v>
      </c>
      <c r="E223" s="1">
        <v>34.729999999999997</v>
      </c>
      <c r="F223" s="1">
        <v>25.31</v>
      </c>
      <c r="G223" s="1">
        <v>37.29</v>
      </c>
      <c r="H223" s="1">
        <v>34.17</v>
      </c>
      <c r="I223" s="1">
        <v>35.74</v>
      </c>
      <c r="J223" s="2"/>
      <c r="K223" s="2"/>
    </row>
    <row r="224" spans="1:11" x14ac:dyDescent="0.25">
      <c r="A224" t="s">
        <v>330</v>
      </c>
      <c r="B224" s="1">
        <v>28.81</v>
      </c>
      <c r="D224" s="1">
        <v>35.72</v>
      </c>
      <c r="E224" s="1">
        <v>39.18</v>
      </c>
      <c r="F224" s="1">
        <v>30.37</v>
      </c>
      <c r="H224" s="1">
        <v>36.229999999999997</v>
      </c>
      <c r="I224" s="1">
        <v>40</v>
      </c>
      <c r="J224" s="2"/>
      <c r="K224" s="2"/>
    </row>
    <row r="225" spans="1:11" x14ac:dyDescent="0.25">
      <c r="A225" t="s">
        <v>39</v>
      </c>
      <c r="B225" s="1">
        <v>20.14</v>
      </c>
      <c r="C225" s="1">
        <v>27.95</v>
      </c>
      <c r="D225" s="1">
        <v>29.6</v>
      </c>
      <c r="E225" s="1">
        <v>30.73</v>
      </c>
      <c r="F225" s="1">
        <v>22.78</v>
      </c>
      <c r="G225" s="1">
        <v>30.96</v>
      </c>
      <c r="H225" s="1">
        <v>32.75</v>
      </c>
      <c r="I225" s="1">
        <v>31.96</v>
      </c>
      <c r="J225" s="2"/>
      <c r="K225" s="2"/>
    </row>
    <row r="226" spans="1:11" x14ac:dyDescent="0.25">
      <c r="A226" t="s">
        <v>73</v>
      </c>
      <c r="B226" s="1">
        <v>24.6</v>
      </c>
      <c r="D226" s="1">
        <v>32.1</v>
      </c>
      <c r="E226" s="1">
        <v>35.93</v>
      </c>
      <c r="F226" s="1">
        <v>26.56</v>
      </c>
      <c r="H226" s="1">
        <v>33.67</v>
      </c>
      <c r="I226" s="1">
        <v>35.32</v>
      </c>
      <c r="J226" s="2"/>
      <c r="K226" s="2"/>
    </row>
    <row r="227" spans="1:11" x14ac:dyDescent="0.25">
      <c r="A227" t="s">
        <v>370</v>
      </c>
      <c r="B227" s="1">
        <v>27.82</v>
      </c>
      <c r="D227" s="1">
        <v>34.72</v>
      </c>
      <c r="F227" s="1">
        <v>29.33</v>
      </c>
      <c r="H227" s="1">
        <v>40</v>
      </c>
      <c r="J227" s="2"/>
      <c r="K227" s="2"/>
    </row>
    <row r="228" spans="1:11" x14ac:dyDescent="0.25">
      <c r="A228" t="s">
        <v>313</v>
      </c>
      <c r="B228" s="1">
        <v>24.8</v>
      </c>
      <c r="C228" s="1">
        <v>36.979999999999997</v>
      </c>
      <c r="D228" s="1">
        <v>31.86</v>
      </c>
      <c r="E228" s="1">
        <v>36.619999999999997</v>
      </c>
      <c r="F228" s="1">
        <v>26.94</v>
      </c>
      <c r="H228" s="1">
        <v>36.130000000000003</v>
      </c>
      <c r="I228" s="1">
        <v>35.36</v>
      </c>
      <c r="J228" s="2"/>
      <c r="K228" s="2"/>
    </row>
    <row r="229" spans="1:11" x14ac:dyDescent="0.25">
      <c r="A229" t="s">
        <v>280</v>
      </c>
      <c r="B229" s="1">
        <v>32.68</v>
      </c>
      <c r="E229" s="1">
        <v>36.26</v>
      </c>
      <c r="F229" s="1">
        <v>40</v>
      </c>
      <c r="J229" s="2"/>
      <c r="K229" s="2"/>
    </row>
    <row r="230" spans="1:11" x14ac:dyDescent="0.25">
      <c r="A230" t="s">
        <v>361</v>
      </c>
      <c r="B230" s="1">
        <v>24.24</v>
      </c>
      <c r="C230" s="1">
        <v>34.14</v>
      </c>
      <c r="D230" s="1">
        <v>31.08</v>
      </c>
      <c r="E230" s="1">
        <v>34.43</v>
      </c>
      <c r="F230" s="1">
        <v>26.63</v>
      </c>
      <c r="G230" s="1">
        <v>40</v>
      </c>
      <c r="H230" s="1">
        <v>34.520000000000003</v>
      </c>
      <c r="I230" s="1">
        <v>36.29</v>
      </c>
      <c r="J230" s="2"/>
      <c r="K230" s="2"/>
    </row>
    <row r="231" spans="1:11" x14ac:dyDescent="0.25">
      <c r="A231" t="s">
        <v>245</v>
      </c>
      <c r="B231" s="1">
        <v>28.55</v>
      </c>
      <c r="D231" s="1">
        <v>35.86</v>
      </c>
      <c r="F231" s="1">
        <v>30.46</v>
      </c>
      <c r="J231" s="2"/>
      <c r="K231" s="2"/>
    </row>
    <row r="232" spans="1:11" x14ac:dyDescent="0.25">
      <c r="A232" t="s">
        <v>344</v>
      </c>
      <c r="B232" s="1">
        <v>24.79</v>
      </c>
      <c r="C232" s="1">
        <v>37.020000000000003</v>
      </c>
      <c r="D232" s="1">
        <v>31.6</v>
      </c>
      <c r="E232" s="1">
        <v>34.97</v>
      </c>
      <c r="F232" s="1">
        <v>26.82</v>
      </c>
      <c r="G232" s="1">
        <v>37.19</v>
      </c>
      <c r="H232" s="1">
        <v>34.67</v>
      </c>
      <c r="J232" s="2"/>
      <c r="K232" s="2"/>
    </row>
    <row r="233" spans="1:11" x14ac:dyDescent="0.25">
      <c r="A233" t="s">
        <v>324</v>
      </c>
      <c r="B233" s="1">
        <v>40</v>
      </c>
      <c r="E233" s="1">
        <v>40</v>
      </c>
      <c r="F233" s="1">
        <v>40</v>
      </c>
      <c r="J233" s="2"/>
      <c r="K233" s="2"/>
    </row>
    <row r="234" spans="1:11" x14ac:dyDescent="0.25">
      <c r="A234" t="s">
        <v>104</v>
      </c>
      <c r="B234" s="1">
        <v>23.89</v>
      </c>
      <c r="C234" s="1">
        <v>33.049999999999997</v>
      </c>
      <c r="D234" s="1">
        <v>33.5</v>
      </c>
      <c r="E234" s="1">
        <v>38.799999999999997</v>
      </c>
      <c r="F234" s="1">
        <v>27.33</v>
      </c>
      <c r="G234" s="1">
        <v>35.04</v>
      </c>
      <c r="H234" s="1">
        <v>34.9</v>
      </c>
      <c r="I234" s="1">
        <v>37.44</v>
      </c>
      <c r="J234" s="2"/>
      <c r="K234" s="2"/>
    </row>
    <row r="235" spans="1:11" x14ac:dyDescent="0.25">
      <c r="A235" t="s">
        <v>196</v>
      </c>
      <c r="B235" s="1">
        <v>35.11</v>
      </c>
      <c r="C235" s="1">
        <v>40</v>
      </c>
      <c r="F235" s="1">
        <v>36.67</v>
      </c>
      <c r="J235" s="2"/>
      <c r="K235" s="2"/>
    </row>
    <row r="236" spans="1:11" x14ac:dyDescent="0.25">
      <c r="A236" t="s">
        <v>102</v>
      </c>
      <c r="B236" s="1">
        <v>20.27</v>
      </c>
      <c r="C236" s="1">
        <v>27.74</v>
      </c>
      <c r="D236" s="1">
        <v>28.63</v>
      </c>
      <c r="E236" s="1">
        <v>30.37</v>
      </c>
      <c r="F236" s="1">
        <v>22.2</v>
      </c>
      <c r="G236" s="1">
        <v>29.77</v>
      </c>
      <c r="H236" s="1">
        <v>30.81</v>
      </c>
      <c r="I236" s="1">
        <v>31.68</v>
      </c>
      <c r="J236" s="2"/>
      <c r="K236" s="2"/>
    </row>
    <row r="237" spans="1:11" x14ac:dyDescent="0.25">
      <c r="A237" t="s">
        <v>42</v>
      </c>
      <c r="B237" s="1">
        <v>22.76</v>
      </c>
      <c r="C237" s="1">
        <v>29.35</v>
      </c>
      <c r="D237" s="1">
        <v>30.32</v>
      </c>
      <c r="E237" s="1">
        <v>32.44</v>
      </c>
      <c r="F237" s="1">
        <v>24.32</v>
      </c>
      <c r="G237" s="1">
        <v>31.89</v>
      </c>
      <c r="H237" s="1">
        <v>31.85</v>
      </c>
      <c r="I237" s="1">
        <v>32.880000000000003</v>
      </c>
      <c r="J237" s="2"/>
      <c r="K237" s="2"/>
    </row>
    <row r="238" spans="1:11" x14ac:dyDescent="0.25">
      <c r="A238" t="s">
        <v>332</v>
      </c>
      <c r="B238" s="1">
        <v>20.95</v>
      </c>
      <c r="C238" s="1">
        <v>31.73</v>
      </c>
      <c r="D238" s="1">
        <v>29.13</v>
      </c>
      <c r="E238" s="1">
        <v>31.91</v>
      </c>
      <c r="F238" s="1">
        <v>24.22</v>
      </c>
      <c r="G238" s="1">
        <v>34.909999999999997</v>
      </c>
      <c r="H238" s="1">
        <v>31.71</v>
      </c>
      <c r="I238" s="1">
        <v>32.32</v>
      </c>
      <c r="J238" s="2"/>
      <c r="K238" s="2"/>
    </row>
    <row r="239" spans="1:11" x14ac:dyDescent="0.25">
      <c r="A239" t="s">
        <v>342</v>
      </c>
      <c r="B239" s="1">
        <v>23.37</v>
      </c>
      <c r="C239" s="1">
        <v>30.66</v>
      </c>
      <c r="D239" s="1">
        <v>32.44</v>
      </c>
      <c r="E239" s="1">
        <v>33.99</v>
      </c>
      <c r="F239" s="1">
        <v>25.55</v>
      </c>
      <c r="G239" s="1">
        <v>33.520000000000003</v>
      </c>
      <c r="H239" s="1">
        <v>35.119999999999997</v>
      </c>
      <c r="I239" s="1">
        <v>36.78</v>
      </c>
      <c r="J239" s="2"/>
      <c r="K239" s="2"/>
    </row>
    <row r="240" spans="1:11" x14ac:dyDescent="0.25">
      <c r="A240" t="s">
        <v>60</v>
      </c>
      <c r="B240" s="1">
        <v>20.260000000000002</v>
      </c>
      <c r="C240" s="1">
        <v>27.59</v>
      </c>
      <c r="D240" s="1">
        <v>31.23</v>
      </c>
      <c r="E240" s="1">
        <v>30.81</v>
      </c>
      <c r="F240" s="1">
        <v>22.74</v>
      </c>
      <c r="G240" s="1">
        <v>31.13</v>
      </c>
      <c r="H240" s="1">
        <v>32.909999999999997</v>
      </c>
      <c r="I240" s="1">
        <v>34.33</v>
      </c>
      <c r="J240" s="2"/>
      <c r="K240" s="2"/>
    </row>
    <row r="241" spans="1:11" x14ac:dyDescent="0.25">
      <c r="A241" t="s">
        <v>365</v>
      </c>
      <c r="B241" s="1">
        <v>18.87</v>
      </c>
      <c r="C241" s="1">
        <v>25.86</v>
      </c>
      <c r="D241" s="1">
        <v>31.51</v>
      </c>
      <c r="E241" s="1">
        <v>28.93</v>
      </c>
      <c r="F241" s="1">
        <v>22.11</v>
      </c>
      <c r="G241" s="1">
        <v>29.7</v>
      </c>
      <c r="H241" s="1">
        <v>33.51</v>
      </c>
      <c r="I241" s="1">
        <v>33.979999999999997</v>
      </c>
      <c r="J241" s="2"/>
      <c r="K241" s="2"/>
    </row>
    <row r="242" spans="1:11" x14ac:dyDescent="0.25">
      <c r="A242" t="s">
        <v>93</v>
      </c>
      <c r="B242" s="1">
        <v>27.7</v>
      </c>
      <c r="C242" s="1">
        <v>34.840000000000003</v>
      </c>
      <c r="D242" s="1">
        <v>34.76</v>
      </c>
      <c r="E242" s="1">
        <v>36.24</v>
      </c>
      <c r="F242" s="1">
        <v>28.87</v>
      </c>
      <c r="G242" s="1">
        <v>39.369999999999997</v>
      </c>
      <c r="H242" s="1">
        <v>36.49</v>
      </c>
      <c r="I242" s="1">
        <v>40</v>
      </c>
      <c r="J242" s="2"/>
      <c r="K242" s="2"/>
    </row>
    <row r="243" spans="1:11" x14ac:dyDescent="0.25">
      <c r="A243" t="s">
        <v>142</v>
      </c>
      <c r="B243" s="1">
        <v>28.49</v>
      </c>
      <c r="C243" s="1">
        <v>40</v>
      </c>
      <c r="D243" s="1">
        <v>35.43</v>
      </c>
      <c r="E243" s="1">
        <v>37.380000000000003</v>
      </c>
      <c r="F243" s="1">
        <v>30.72</v>
      </c>
      <c r="G243" s="1">
        <v>40</v>
      </c>
      <c r="H243" s="1">
        <v>40</v>
      </c>
      <c r="I243" s="1">
        <v>40</v>
      </c>
      <c r="J243" s="2"/>
      <c r="K243" s="2"/>
    </row>
    <row r="244" spans="1:11" x14ac:dyDescent="0.25">
      <c r="A244" t="s">
        <v>185</v>
      </c>
      <c r="B244" s="1">
        <v>28.82</v>
      </c>
      <c r="C244" s="1">
        <v>38.090000000000003</v>
      </c>
      <c r="D244" s="1">
        <v>36.07</v>
      </c>
      <c r="E244" s="1">
        <v>40</v>
      </c>
      <c r="F244" s="1">
        <v>30.8</v>
      </c>
      <c r="H244" s="1">
        <v>40</v>
      </c>
      <c r="I244" s="1">
        <v>38.31</v>
      </c>
      <c r="J244" s="2"/>
      <c r="K244" s="2"/>
    </row>
    <row r="245" spans="1:11" x14ac:dyDescent="0.25">
      <c r="A245" t="s">
        <v>250</v>
      </c>
      <c r="B245" s="1">
        <v>29.9</v>
      </c>
      <c r="F245" s="1">
        <v>32.29</v>
      </c>
      <c r="J245" s="2"/>
      <c r="K245" s="2"/>
    </row>
    <row r="246" spans="1:11" x14ac:dyDescent="0.25">
      <c r="A246" t="s">
        <v>275</v>
      </c>
      <c r="B246" s="1">
        <v>34.61</v>
      </c>
      <c r="C246" s="1">
        <v>40</v>
      </c>
      <c r="D246" s="1">
        <v>40</v>
      </c>
      <c r="F246" s="1">
        <v>36.03</v>
      </c>
      <c r="J246" s="2"/>
      <c r="K246" s="2"/>
    </row>
    <row r="247" spans="1:11" x14ac:dyDescent="0.25">
      <c r="A247" t="s">
        <v>343</v>
      </c>
      <c r="B247" s="1">
        <v>29.28</v>
      </c>
      <c r="C247" s="1">
        <v>40</v>
      </c>
      <c r="D247" s="1">
        <v>37.72</v>
      </c>
      <c r="E247" s="1">
        <v>38.19</v>
      </c>
      <c r="F247" s="1">
        <v>31.64</v>
      </c>
      <c r="G247" s="1">
        <v>40</v>
      </c>
      <c r="H247" s="1">
        <v>40</v>
      </c>
      <c r="I247" s="1">
        <v>38.49</v>
      </c>
      <c r="J247" s="2"/>
      <c r="K247" s="2"/>
    </row>
    <row r="248" spans="1:11" x14ac:dyDescent="0.25">
      <c r="A248" t="s">
        <v>378</v>
      </c>
      <c r="B248" s="1">
        <v>21.27</v>
      </c>
      <c r="C248" s="1">
        <v>31.77</v>
      </c>
      <c r="D248" s="1">
        <v>30.65</v>
      </c>
      <c r="E248" s="1">
        <v>30.02</v>
      </c>
      <c r="F248" s="1">
        <v>20.68</v>
      </c>
      <c r="G248" s="1">
        <v>34.74</v>
      </c>
      <c r="H248" s="1">
        <v>32.65</v>
      </c>
      <c r="I248" s="1">
        <v>31.16</v>
      </c>
      <c r="J248" s="2"/>
      <c r="K248" s="2"/>
    </row>
    <row r="249" spans="1:11" x14ac:dyDescent="0.25">
      <c r="A249" t="s">
        <v>74</v>
      </c>
      <c r="B249" s="1">
        <v>22.86</v>
      </c>
      <c r="C249" s="1">
        <v>30.78</v>
      </c>
      <c r="D249" s="1">
        <v>32.44</v>
      </c>
      <c r="E249" s="1">
        <v>33.880000000000003</v>
      </c>
      <c r="F249" s="1">
        <v>26.66</v>
      </c>
      <c r="G249" s="1">
        <v>36.1</v>
      </c>
      <c r="H249" s="1">
        <v>35.130000000000003</v>
      </c>
      <c r="I249" s="1">
        <v>40</v>
      </c>
      <c r="J249" s="2"/>
      <c r="K249" s="2"/>
    </row>
    <row r="250" spans="1:11" x14ac:dyDescent="0.25">
      <c r="A250" t="s">
        <v>174</v>
      </c>
      <c r="B250" s="1">
        <v>21.75</v>
      </c>
      <c r="C250" s="1">
        <v>29.86</v>
      </c>
      <c r="D250" s="1">
        <v>30.49</v>
      </c>
      <c r="E250" s="1">
        <v>32.22</v>
      </c>
      <c r="F250" s="1">
        <v>24.12</v>
      </c>
      <c r="G250" s="1">
        <v>31.92</v>
      </c>
      <c r="H250" s="1">
        <v>33.08</v>
      </c>
      <c r="I250" s="1">
        <v>33.58</v>
      </c>
      <c r="J250" s="2"/>
      <c r="K250" s="2"/>
    </row>
    <row r="251" spans="1:11" x14ac:dyDescent="0.25">
      <c r="A251" t="s">
        <v>208</v>
      </c>
      <c r="B251" s="1">
        <v>23.27</v>
      </c>
      <c r="C251" s="1">
        <v>30.7</v>
      </c>
      <c r="D251" s="1">
        <v>32.5</v>
      </c>
      <c r="E251" s="1">
        <v>33.51</v>
      </c>
      <c r="F251" s="1">
        <v>26.62</v>
      </c>
      <c r="G251" s="1">
        <v>36.659999999999997</v>
      </c>
      <c r="H251" s="1">
        <v>34.81</v>
      </c>
      <c r="I251" s="1">
        <v>35.799999999999997</v>
      </c>
      <c r="J251" s="2"/>
      <c r="K251" s="2"/>
    </row>
    <row r="252" spans="1:11" x14ac:dyDescent="0.25">
      <c r="A252" t="s">
        <v>354</v>
      </c>
      <c r="B252" s="1">
        <v>29.67</v>
      </c>
      <c r="C252" s="1">
        <v>36.68</v>
      </c>
      <c r="D252" s="1">
        <v>36.4</v>
      </c>
      <c r="E252" s="1">
        <v>36.64</v>
      </c>
      <c r="F252" s="1">
        <v>29.77</v>
      </c>
      <c r="G252" s="1">
        <v>36.93</v>
      </c>
      <c r="H252" s="1">
        <v>36.42</v>
      </c>
      <c r="J252" s="2"/>
      <c r="K252" s="2"/>
    </row>
    <row r="253" spans="1:11" x14ac:dyDescent="0.25">
      <c r="A253" t="s">
        <v>364</v>
      </c>
      <c r="B253" s="1">
        <v>21.82</v>
      </c>
      <c r="C253" s="1">
        <v>29.88</v>
      </c>
      <c r="D253" s="1">
        <v>29.8</v>
      </c>
      <c r="E253" s="1">
        <v>31.88</v>
      </c>
      <c r="F253" s="1">
        <v>23.7</v>
      </c>
      <c r="G253" s="1">
        <v>31.71</v>
      </c>
      <c r="H253" s="1">
        <v>32.08</v>
      </c>
      <c r="I253" s="1">
        <v>32.35</v>
      </c>
      <c r="J253" s="2"/>
      <c r="K253" s="2"/>
    </row>
    <row r="254" spans="1:11" x14ac:dyDescent="0.25">
      <c r="A254" t="s">
        <v>163</v>
      </c>
      <c r="B254" s="1">
        <v>28.12</v>
      </c>
      <c r="C254" s="1">
        <v>38.090000000000003</v>
      </c>
      <c r="D254" s="1">
        <v>35.08</v>
      </c>
      <c r="E254" s="1">
        <v>37.72</v>
      </c>
      <c r="F254" s="1">
        <v>29.25</v>
      </c>
      <c r="G254" s="1">
        <v>40</v>
      </c>
      <c r="H254" s="1">
        <v>37.409999999999997</v>
      </c>
      <c r="I254" s="1">
        <v>40</v>
      </c>
      <c r="J254" s="2"/>
      <c r="K254" s="2"/>
    </row>
    <row r="255" spans="1:11" x14ac:dyDescent="0.25">
      <c r="A255" t="s">
        <v>29</v>
      </c>
      <c r="B255" s="1">
        <v>26.55</v>
      </c>
      <c r="C255" s="1">
        <v>35.53</v>
      </c>
      <c r="D255" s="1">
        <v>35.65</v>
      </c>
      <c r="E255" s="1">
        <v>35.590000000000003</v>
      </c>
      <c r="F255" s="1">
        <v>26.58</v>
      </c>
      <c r="H255" s="1">
        <v>37.79</v>
      </c>
      <c r="I255" s="1">
        <v>36.130000000000003</v>
      </c>
      <c r="J255" s="2"/>
      <c r="K255" s="2"/>
    </row>
    <row r="256" spans="1:11" x14ac:dyDescent="0.25">
      <c r="A256" t="s">
        <v>35</v>
      </c>
      <c r="B256" s="1">
        <v>27.16</v>
      </c>
      <c r="C256" s="1">
        <v>40</v>
      </c>
      <c r="D256" s="1">
        <v>34.1</v>
      </c>
      <c r="E256" s="1">
        <v>40</v>
      </c>
      <c r="F256" s="1">
        <v>29.14</v>
      </c>
      <c r="G256" s="1">
        <v>39.99</v>
      </c>
      <c r="H256" s="1">
        <v>39.4</v>
      </c>
      <c r="I256" s="1">
        <v>37.26</v>
      </c>
      <c r="J256" s="2"/>
      <c r="K256" s="2"/>
    </row>
    <row r="257" spans="1:11" x14ac:dyDescent="0.25">
      <c r="A257" t="s">
        <v>206</v>
      </c>
      <c r="B257" s="1">
        <v>36.119999999999997</v>
      </c>
      <c r="F257" s="1">
        <v>40</v>
      </c>
      <c r="J257" s="2"/>
      <c r="K257" s="2"/>
    </row>
    <row r="258" spans="1:11" x14ac:dyDescent="0.25">
      <c r="A258" t="s">
        <v>314</v>
      </c>
      <c r="B258" s="1">
        <v>31.72</v>
      </c>
      <c r="C258" s="1">
        <v>32.71</v>
      </c>
      <c r="D258" s="1">
        <v>31.91</v>
      </c>
      <c r="E258" s="1">
        <v>32.450000000000003</v>
      </c>
      <c r="F258" s="1">
        <v>31.81</v>
      </c>
      <c r="G258" s="1">
        <v>32.75</v>
      </c>
      <c r="H258" s="1">
        <v>32.35</v>
      </c>
      <c r="I258" s="1">
        <v>32.76</v>
      </c>
      <c r="J258" s="2"/>
      <c r="K258" s="2"/>
    </row>
    <row r="259" spans="1:11" x14ac:dyDescent="0.25">
      <c r="A259" t="s">
        <v>101</v>
      </c>
      <c r="B259" s="1">
        <v>30.77</v>
      </c>
      <c r="C259" s="1">
        <v>37.799999999999997</v>
      </c>
      <c r="E259" s="1">
        <v>40</v>
      </c>
      <c r="F259" s="1">
        <v>33.64</v>
      </c>
      <c r="G259" s="1">
        <v>40</v>
      </c>
      <c r="H259" s="1">
        <v>40</v>
      </c>
      <c r="J259" s="2"/>
      <c r="K259" s="2"/>
    </row>
    <row r="260" spans="1:11" x14ac:dyDescent="0.25">
      <c r="A260" t="s">
        <v>134</v>
      </c>
      <c r="B260" s="1">
        <v>24.61</v>
      </c>
      <c r="C260" s="1">
        <v>32.119999999999997</v>
      </c>
      <c r="D260" s="1">
        <v>32.92</v>
      </c>
      <c r="E260" s="1">
        <v>34.9</v>
      </c>
      <c r="F260" s="1">
        <v>27.09</v>
      </c>
      <c r="G260" s="1">
        <v>34.729999999999997</v>
      </c>
      <c r="H260" s="1">
        <v>36.4</v>
      </c>
      <c r="I260" s="1">
        <v>36.03</v>
      </c>
      <c r="J260" s="2"/>
      <c r="K260" s="2"/>
    </row>
    <row r="261" spans="1:11" x14ac:dyDescent="0.25">
      <c r="A261" t="s">
        <v>114</v>
      </c>
      <c r="B261" s="1">
        <v>33.31</v>
      </c>
      <c r="F261" s="1">
        <v>33.82</v>
      </c>
      <c r="J261" s="2"/>
      <c r="K261" s="2"/>
    </row>
    <row r="262" spans="1:11" x14ac:dyDescent="0.25">
      <c r="A262" t="s">
        <v>119</v>
      </c>
      <c r="B262" s="1">
        <v>26.91</v>
      </c>
      <c r="C262" s="1">
        <v>35.369999999999997</v>
      </c>
      <c r="D262" s="1">
        <v>33.76</v>
      </c>
      <c r="E262" s="1">
        <v>35.72</v>
      </c>
      <c r="F262" s="1">
        <v>28.89</v>
      </c>
      <c r="H262" s="1">
        <v>34.36</v>
      </c>
      <c r="I262" s="1">
        <v>37.380000000000003</v>
      </c>
      <c r="J262" s="2"/>
      <c r="K262" s="2"/>
    </row>
    <row r="263" spans="1:11" x14ac:dyDescent="0.25">
      <c r="A263" t="s">
        <v>166</v>
      </c>
      <c r="B263" s="1">
        <v>29.51</v>
      </c>
      <c r="C263" s="1">
        <v>40</v>
      </c>
      <c r="D263" s="1">
        <v>37.450000000000003</v>
      </c>
      <c r="E263" s="1">
        <v>40</v>
      </c>
      <c r="F263" s="1">
        <v>32.21</v>
      </c>
      <c r="H263" s="1">
        <v>40</v>
      </c>
      <c r="J263" s="2"/>
      <c r="K263" s="2"/>
    </row>
    <row r="264" spans="1:11" x14ac:dyDescent="0.25">
      <c r="A264" t="s">
        <v>258</v>
      </c>
      <c r="B264" s="1">
        <v>25.85</v>
      </c>
      <c r="C264" s="1">
        <v>35.08</v>
      </c>
      <c r="D264" s="1">
        <v>32.979999999999997</v>
      </c>
      <c r="E264" s="1">
        <v>34.659999999999997</v>
      </c>
      <c r="F264" s="1">
        <v>27.94</v>
      </c>
      <c r="G264" s="1">
        <v>34.89</v>
      </c>
      <c r="H264" s="1">
        <v>34.65</v>
      </c>
      <c r="I264" s="1">
        <v>35.74</v>
      </c>
      <c r="J264" s="2"/>
      <c r="K264" s="2"/>
    </row>
    <row r="265" spans="1:11" x14ac:dyDescent="0.25">
      <c r="A265" t="s">
        <v>219</v>
      </c>
      <c r="B265" s="1">
        <v>22.77</v>
      </c>
      <c r="C265" s="1">
        <v>32.82</v>
      </c>
      <c r="D265" s="1">
        <v>30.08</v>
      </c>
      <c r="E265" s="1">
        <v>32</v>
      </c>
      <c r="F265" s="1">
        <v>24.7</v>
      </c>
      <c r="G265" s="1">
        <v>37.47</v>
      </c>
      <c r="H265" s="1">
        <v>31.61</v>
      </c>
      <c r="I265" s="1">
        <v>33.229999999999997</v>
      </c>
      <c r="J265" s="2"/>
      <c r="K265" s="2"/>
    </row>
    <row r="266" spans="1:11" x14ac:dyDescent="0.25">
      <c r="A266" t="s">
        <v>251</v>
      </c>
      <c r="B266" s="1">
        <v>40</v>
      </c>
      <c r="E266" s="1">
        <v>40</v>
      </c>
      <c r="J266" s="2"/>
      <c r="K266" s="2"/>
    </row>
    <row r="267" spans="1:11" x14ac:dyDescent="0.25">
      <c r="A267" t="s">
        <v>83</v>
      </c>
      <c r="B267" s="1">
        <v>27.87</v>
      </c>
      <c r="C267" s="1">
        <v>35.83</v>
      </c>
      <c r="F267" s="1">
        <v>31.18</v>
      </c>
      <c r="J267" s="2"/>
      <c r="K267" s="2"/>
    </row>
    <row r="268" spans="1:11" x14ac:dyDescent="0.25">
      <c r="A268" t="s">
        <v>99</v>
      </c>
      <c r="B268" s="1">
        <v>23.93</v>
      </c>
      <c r="C268" s="1">
        <v>31.2</v>
      </c>
      <c r="D268" s="1">
        <v>32.83</v>
      </c>
      <c r="E268" s="1">
        <v>35.81</v>
      </c>
      <c r="F268" s="1">
        <v>26.87</v>
      </c>
      <c r="G268" s="1">
        <v>35.03</v>
      </c>
      <c r="H268" s="1">
        <v>35.36</v>
      </c>
      <c r="I268" s="1">
        <v>37.270000000000003</v>
      </c>
      <c r="J268" s="2"/>
      <c r="K268" s="2"/>
    </row>
    <row r="269" spans="1:11" x14ac:dyDescent="0.25">
      <c r="A269" t="s">
        <v>69</v>
      </c>
      <c r="B269" s="1">
        <v>25.22</v>
      </c>
      <c r="C269" s="1">
        <v>32.43</v>
      </c>
      <c r="D269" s="1">
        <v>33.58</v>
      </c>
      <c r="E269" s="1">
        <v>36.72</v>
      </c>
      <c r="F269" s="1">
        <v>27.79</v>
      </c>
      <c r="G269" s="1">
        <v>40</v>
      </c>
      <c r="H269" s="1">
        <v>34.85</v>
      </c>
      <c r="I269" s="1">
        <v>36.76</v>
      </c>
      <c r="J269" s="2"/>
      <c r="K269" s="2"/>
    </row>
    <row r="270" spans="1:11" x14ac:dyDescent="0.25">
      <c r="A270" t="s">
        <v>309</v>
      </c>
      <c r="B270" s="1">
        <v>23.89</v>
      </c>
      <c r="C270" s="1">
        <v>30.07</v>
      </c>
      <c r="D270" s="1">
        <v>32.049999999999997</v>
      </c>
      <c r="E270" s="1">
        <v>32.54</v>
      </c>
      <c r="F270" s="1">
        <v>25.59</v>
      </c>
      <c r="G270" s="1">
        <v>32.229999999999997</v>
      </c>
      <c r="H270" s="1">
        <v>33.51</v>
      </c>
      <c r="I270" s="1">
        <v>35.22</v>
      </c>
      <c r="J270" s="2"/>
      <c r="K270" s="2"/>
    </row>
    <row r="271" spans="1:11" x14ac:dyDescent="0.25">
      <c r="A271" t="s">
        <v>125</v>
      </c>
      <c r="B271" s="1">
        <v>27.75</v>
      </c>
      <c r="C271" s="1">
        <v>35.799999999999997</v>
      </c>
      <c r="D271" s="1">
        <v>36.19</v>
      </c>
      <c r="E271" s="1">
        <v>36.21</v>
      </c>
      <c r="F271" s="1">
        <v>30.14</v>
      </c>
      <c r="I271" s="1">
        <v>36.880000000000003</v>
      </c>
      <c r="J271" s="2"/>
      <c r="K271" s="2"/>
    </row>
    <row r="272" spans="1:11" x14ac:dyDescent="0.25">
      <c r="A272" t="s">
        <v>96</v>
      </c>
      <c r="B272" s="1">
        <v>23.57</v>
      </c>
      <c r="C272" s="1">
        <v>31.7</v>
      </c>
      <c r="D272" s="1">
        <v>32.28</v>
      </c>
      <c r="E272" s="1">
        <v>34.08</v>
      </c>
      <c r="F272" s="1">
        <v>26.04</v>
      </c>
      <c r="G272" s="1">
        <v>36.64</v>
      </c>
      <c r="H272" s="1">
        <v>34.479999999999997</v>
      </c>
      <c r="I272" s="1">
        <v>36.97</v>
      </c>
      <c r="J272" s="2"/>
      <c r="K272" s="2"/>
    </row>
    <row r="273" spans="1:11" x14ac:dyDescent="0.25">
      <c r="A273" t="s">
        <v>137</v>
      </c>
      <c r="B273" s="1">
        <v>30.5</v>
      </c>
      <c r="C273" s="1">
        <v>40</v>
      </c>
      <c r="D273" s="1">
        <v>40</v>
      </c>
      <c r="E273" s="1">
        <v>40</v>
      </c>
      <c r="F273" s="1">
        <v>33.96</v>
      </c>
      <c r="J273" s="2"/>
      <c r="K273" s="2"/>
    </row>
    <row r="274" spans="1:11" x14ac:dyDescent="0.25">
      <c r="A274" t="s">
        <v>369</v>
      </c>
      <c r="B274" s="1">
        <v>30.06</v>
      </c>
      <c r="C274" s="1">
        <v>39.35</v>
      </c>
      <c r="D274" s="1">
        <v>40</v>
      </c>
      <c r="E274" s="1">
        <v>40</v>
      </c>
      <c r="F274" s="1">
        <v>36.6</v>
      </c>
      <c r="I274" s="1">
        <v>40</v>
      </c>
      <c r="J274" s="2"/>
      <c r="K274" s="2"/>
    </row>
    <row r="275" spans="1:11" x14ac:dyDescent="0.25">
      <c r="A275" t="s">
        <v>17</v>
      </c>
      <c r="B275" s="1">
        <v>29.32</v>
      </c>
      <c r="D275" s="1">
        <v>40</v>
      </c>
      <c r="E275" s="1">
        <v>40</v>
      </c>
      <c r="F275" s="1">
        <v>40</v>
      </c>
      <c r="G275" s="1">
        <v>40</v>
      </c>
      <c r="H275" s="1">
        <v>40</v>
      </c>
      <c r="I275" s="1">
        <v>40</v>
      </c>
      <c r="J275" s="2"/>
      <c r="K275" s="2"/>
    </row>
    <row r="276" spans="1:11" x14ac:dyDescent="0.25">
      <c r="A276" t="s">
        <v>311</v>
      </c>
      <c r="B276" s="1">
        <v>26.75</v>
      </c>
      <c r="C276" s="1">
        <v>36.159999999999997</v>
      </c>
      <c r="D276" s="1">
        <v>36.159999999999997</v>
      </c>
      <c r="E276" s="1">
        <v>40</v>
      </c>
      <c r="F276" s="1">
        <v>32.85</v>
      </c>
      <c r="G276" s="1">
        <v>40</v>
      </c>
      <c r="I276" s="1">
        <v>36.65</v>
      </c>
      <c r="J276" s="2"/>
      <c r="K276" s="2"/>
    </row>
    <row r="277" spans="1:11" x14ac:dyDescent="0.25">
      <c r="A277" t="s">
        <v>348</v>
      </c>
      <c r="B277" s="1">
        <v>30.45</v>
      </c>
      <c r="C277" s="1">
        <v>36.479999999999997</v>
      </c>
      <c r="D277" s="1">
        <v>40</v>
      </c>
      <c r="E277" s="1">
        <v>38.01</v>
      </c>
      <c r="F277" s="1">
        <v>33.57</v>
      </c>
      <c r="G277" s="1">
        <v>37.700000000000003</v>
      </c>
      <c r="H277" s="1">
        <v>39.06</v>
      </c>
      <c r="J277" s="2"/>
      <c r="K277" s="2"/>
    </row>
    <row r="278" spans="1:11" x14ac:dyDescent="0.25">
      <c r="A278" t="s">
        <v>249</v>
      </c>
      <c r="B278" s="1">
        <v>36.200000000000003</v>
      </c>
      <c r="C278" s="1">
        <v>40</v>
      </c>
      <c r="F278" s="1">
        <v>38.49</v>
      </c>
      <c r="G278" s="1">
        <v>40</v>
      </c>
      <c r="J278" s="2"/>
      <c r="K278" s="2"/>
    </row>
    <row r="279" spans="1:11" x14ac:dyDescent="0.25">
      <c r="A279" t="s">
        <v>334</v>
      </c>
      <c r="B279" s="1">
        <v>34.5</v>
      </c>
      <c r="C279" s="1">
        <v>40</v>
      </c>
      <c r="D279" s="1">
        <v>40</v>
      </c>
      <c r="E279" s="1">
        <v>40</v>
      </c>
      <c r="F279" s="1">
        <v>38.54</v>
      </c>
      <c r="G279" s="1">
        <v>40</v>
      </c>
      <c r="J279" s="2"/>
      <c r="K279" s="2"/>
    </row>
    <row r="280" spans="1:11" x14ac:dyDescent="0.25">
      <c r="A280" t="s">
        <v>248</v>
      </c>
      <c r="B280" s="1">
        <v>26</v>
      </c>
      <c r="C280" s="1">
        <v>35.119999999999997</v>
      </c>
      <c r="D280" s="1">
        <v>35.86</v>
      </c>
      <c r="E280" s="1">
        <v>36.32</v>
      </c>
      <c r="F280" s="1">
        <v>31.9</v>
      </c>
      <c r="H280" s="1">
        <v>40</v>
      </c>
      <c r="J280" s="2"/>
      <c r="K280" s="2"/>
    </row>
    <row r="281" spans="1:11" x14ac:dyDescent="0.25">
      <c r="A281" t="s">
        <v>265</v>
      </c>
      <c r="B281" s="1">
        <v>37.06</v>
      </c>
      <c r="J281" s="2"/>
      <c r="K281" s="2"/>
    </row>
    <row r="282" spans="1:11" x14ac:dyDescent="0.25">
      <c r="A282" t="s">
        <v>153</v>
      </c>
      <c r="B282" s="1">
        <v>35.97</v>
      </c>
      <c r="F282" s="1">
        <v>40</v>
      </c>
      <c r="J282" s="2"/>
      <c r="K282" s="2"/>
    </row>
    <row r="283" spans="1:11" x14ac:dyDescent="0.25">
      <c r="A283" t="s">
        <v>296</v>
      </c>
      <c r="B283" s="1">
        <v>33.17</v>
      </c>
      <c r="C283" s="1">
        <v>40</v>
      </c>
      <c r="F283" s="1">
        <v>35.200000000000003</v>
      </c>
      <c r="J283" s="2"/>
      <c r="K283" s="2"/>
    </row>
    <row r="284" spans="1:11" x14ac:dyDescent="0.25">
      <c r="A284" t="s">
        <v>307</v>
      </c>
      <c r="B284" s="1">
        <v>32.96</v>
      </c>
      <c r="F284" s="1">
        <v>37.340000000000003</v>
      </c>
      <c r="G284" s="1">
        <v>40</v>
      </c>
      <c r="I284" s="1">
        <v>40</v>
      </c>
      <c r="J284" s="2"/>
      <c r="K284" s="2"/>
    </row>
    <row r="285" spans="1:11" x14ac:dyDescent="0.25">
      <c r="A285" t="s">
        <v>367</v>
      </c>
      <c r="B285" s="1">
        <v>34.53</v>
      </c>
      <c r="F285" s="1">
        <v>36.03</v>
      </c>
      <c r="J285" s="2"/>
      <c r="K285" s="2"/>
    </row>
    <row r="286" spans="1:11" x14ac:dyDescent="0.25">
      <c r="A286" t="s">
        <v>212</v>
      </c>
      <c r="B286" s="1">
        <v>36.07</v>
      </c>
      <c r="F286" s="1">
        <v>39.03</v>
      </c>
      <c r="J286" s="2"/>
      <c r="K286" s="2"/>
    </row>
    <row r="287" spans="1:11" x14ac:dyDescent="0.25">
      <c r="A287" t="s">
        <v>88</v>
      </c>
      <c r="B287" s="1">
        <v>34.93</v>
      </c>
      <c r="F287" s="1">
        <v>40</v>
      </c>
      <c r="J287" s="2"/>
      <c r="K287" s="2"/>
    </row>
    <row r="288" spans="1:11" x14ac:dyDescent="0.25">
      <c r="A288" t="s">
        <v>70</v>
      </c>
      <c r="B288" s="1">
        <v>32.549999999999997</v>
      </c>
      <c r="C288" s="1">
        <v>40</v>
      </c>
      <c r="F288" s="1">
        <v>34.47</v>
      </c>
      <c r="J288" s="2"/>
      <c r="K288" s="2"/>
    </row>
    <row r="289" spans="1:11" x14ac:dyDescent="0.25">
      <c r="A289" t="s">
        <v>179</v>
      </c>
      <c r="B289" s="1">
        <v>33.21</v>
      </c>
      <c r="F289" s="1">
        <v>36.14</v>
      </c>
      <c r="G289" s="1">
        <v>40</v>
      </c>
      <c r="J289" s="2"/>
      <c r="K289" s="2"/>
    </row>
    <row r="290" spans="1:11" x14ac:dyDescent="0.25">
      <c r="A290" t="s">
        <v>300</v>
      </c>
      <c r="B290" s="1">
        <v>32.32</v>
      </c>
      <c r="C290" s="1">
        <v>40</v>
      </c>
      <c r="F290" s="1">
        <v>35.56</v>
      </c>
      <c r="J290" s="2"/>
      <c r="K290" s="2"/>
    </row>
    <row r="291" spans="1:11" x14ac:dyDescent="0.25">
      <c r="A291" t="s">
        <v>199</v>
      </c>
      <c r="B291" s="1">
        <v>36.64</v>
      </c>
      <c r="J291" s="2"/>
      <c r="K291" s="2"/>
    </row>
    <row r="292" spans="1:11" x14ac:dyDescent="0.25">
      <c r="A292" t="s">
        <v>162</v>
      </c>
      <c r="B292" s="1">
        <v>32.65</v>
      </c>
      <c r="F292" s="1">
        <v>40</v>
      </c>
      <c r="J292" s="2"/>
      <c r="K292" s="2"/>
    </row>
    <row r="293" spans="1:11" x14ac:dyDescent="0.25">
      <c r="A293" t="s">
        <v>8</v>
      </c>
      <c r="B293" s="1">
        <v>32.97</v>
      </c>
      <c r="F293" s="1">
        <v>36.86</v>
      </c>
      <c r="J293" s="2"/>
      <c r="K293" s="2"/>
    </row>
    <row r="294" spans="1:11" x14ac:dyDescent="0.25">
      <c r="A294" t="s">
        <v>276</v>
      </c>
      <c r="B294" s="1">
        <v>36.47</v>
      </c>
      <c r="E294" s="1">
        <v>40</v>
      </c>
      <c r="F294" s="1">
        <v>37.58</v>
      </c>
      <c r="J294" s="2"/>
      <c r="K294" s="2"/>
    </row>
    <row r="295" spans="1:11" x14ac:dyDescent="0.25">
      <c r="A295" t="s">
        <v>184</v>
      </c>
      <c r="J295" s="2"/>
      <c r="K295" s="2"/>
    </row>
    <row r="296" spans="1:11" x14ac:dyDescent="0.25">
      <c r="A296" t="s">
        <v>381</v>
      </c>
      <c r="B296" s="1">
        <v>40</v>
      </c>
      <c r="F296" s="1">
        <v>40</v>
      </c>
      <c r="I296" s="1">
        <v>38.07</v>
      </c>
      <c r="J296" s="2"/>
      <c r="K296" s="2"/>
    </row>
    <row r="297" spans="1:11" x14ac:dyDescent="0.25">
      <c r="A297" t="s">
        <v>27</v>
      </c>
      <c r="B297" s="1">
        <v>35.94</v>
      </c>
      <c r="F297" s="1">
        <v>37.700000000000003</v>
      </c>
      <c r="J297" s="2"/>
      <c r="K297" s="2"/>
    </row>
    <row r="298" spans="1:11" x14ac:dyDescent="0.25">
      <c r="A298" t="s">
        <v>55</v>
      </c>
      <c r="B298" s="1">
        <v>35.01</v>
      </c>
      <c r="C298" s="1">
        <v>40</v>
      </c>
      <c r="F298" s="1">
        <v>40</v>
      </c>
      <c r="J298" s="2"/>
      <c r="K298" s="2"/>
    </row>
    <row r="299" spans="1:11" x14ac:dyDescent="0.25">
      <c r="A299" t="s">
        <v>350</v>
      </c>
      <c r="B299" s="1">
        <v>32.83</v>
      </c>
      <c r="F299" s="1">
        <v>36.07</v>
      </c>
      <c r="J299" s="2"/>
      <c r="K299" s="2"/>
    </row>
    <row r="300" spans="1:11" x14ac:dyDescent="0.25">
      <c r="A300" t="s">
        <v>192</v>
      </c>
      <c r="B300" s="1">
        <v>36.81</v>
      </c>
      <c r="F300" s="1">
        <v>40</v>
      </c>
      <c r="J300" s="2"/>
      <c r="K300" s="2"/>
    </row>
    <row r="301" spans="1:11" x14ac:dyDescent="0.25">
      <c r="A301" t="s">
        <v>49</v>
      </c>
      <c r="B301" s="1">
        <v>22.01</v>
      </c>
      <c r="C301" s="1">
        <v>29.46</v>
      </c>
      <c r="D301" s="1">
        <v>31.46</v>
      </c>
      <c r="E301" s="1">
        <v>32.36</v>
      </c>
      <c r="F301" s="1">
        <v>25.72</v>
      </c>
      <c r="G301" s="1">
        <v>33.68</v>
      </c>
      <c r="H301" s="1">
        <v>35.049999999999997</v>
      </c>
      <c r="I301" s="1">
        <v>34.81</v>
      </c>
      <c r="J301" s="2"/>
      <c r="K301" s="2"/>
    </row>
    <row r="302" spans="1:11" x14ac:dyDescent="0.25">
      <c r="A302" t="s">
        <v>81</v>
      </c>
      <c r="B302" s="1">
        <v>27.98</v>
      </c>
      <c r="C302" s="1">
        <v>36.71</v>
      </c>
      <c r="D302" s="1">
        <v>35.56</v>
      </c>
      <c r="F302" s="1">
        <v>29.74</v>
      </c>
      <c r="H302" s="1">
        <v>36.75</v>
      </c>
      <c r="I302" s="1">
        <v>36.270000000000003</v>
      </c>
      <c r="J302" s="2"/>
      <c r="K302" s="2"/>
    </row>
    <row r="303" spans="1:11" x14ac:dyDescent="0.25">
      <c r="A303" t="s">
        <v>351</v>
      </c>
      <c r="B303" s="1">
        <v>28.01</v>
      </c>
      <c r="C303" s="1">
        <v>40</v>
      </c>
      <c r="D303" s="1">
        <v>35.04</v>
      </c>
      <c r="F303" s="1">
        <v>30.83</v>
      </c>
      <c r="G303" s="1">
        <v>36.18</v>
      </c>
      <c r="H303" s="1">
        <v>36.69</v>
      </c>
      <c r="I303" s="1">
        <v>35.17</v>
      </c>
      <c r="J303" s="2"/>
      <c r="K303" s="2"/>
    </row>
    <row r="304" spans="1:11" x14ac:dyDescent="0.25">
      <c r="A304" t="s">
        <v>132</v>
      </c>
      <c r="B304" s="1">
        <v>30.65</v>
      </c>
      <c r="C304" s="1">
        <v>36.46</v>
      </c>
      <c r="D304" s="1">
        <v>35.520000000000003</v>
      </c>
      <c r="E304" s="1">
        <v>38.32</v>
      </c>
      <c r="F304" s="1">
        <v>32.119999999999997</v>
      </c>
      <c r="G304" s="1">
        <v>40</v>
      </c>
      <c r="H304" s="1">
        <v>37.72</v>
      </c>
      <c r="I304" s="1">
        <v>39.39</v>
      </c>
      <c r="J304" s="2"/>
      <c r="K304" s="2"/>
    </row>
    <row r="305" spans="1:11" x14ac:dyDescent="0.25">
      <c r="A305" t="s">
        <v>155</v>
      </c>
      <c r="B305" s="1">
        <v>31.87</v>
      </c>
      <c r="C305" s="1">
        <v>38.15</v>
      </c>
      <c r="F305" s="1">
        <v>35.729999999999997</v>
      </c>
      <c r="J305" s="2"/>
      <c r="K305" s="2"/>
    </row>
    <row r="306" spans="1:11" x14ac:dyDescent="0.25">
      <c r="A306" t="s">
        <v>230</v>
      </c>
      <c r="B306" s="1">
        <v>33.83</v>
      </c>
      <c r="C306" s="1">
        <v>40</v>
      </c>
      <c r="E306" s="1">
        <v>40</v>
      </c>
      <c r="F306" s="1">
        <v>37.659999999999997</v>
      </c>
      <c r="I306" s="1">
        <v>40</v>
      </c>
      <c r="J306" s="2"/>
      <c r="K306" s="2"/>
    </row>
    <row r="307" spans="1:11" x14ac:dyDescent="0.25">
      <c r="A307" t="s">
        <v>210</v>
      </c>
      <c r="B307" s="1">
        <v>31.03</v>
      </c>
      <c r="E307" s="1">
        <v>40</v>
      </c>
      <c r="F307" s="1">
        <v>33.130000000000003</v>
      </c>
      <c r="J307" s="2"/>
      <c r="K307" s="2"/>
    </row>
    <row r="308" spans="1:11" x14ac:dyDescent="0.25">
      <c r="A308" t="s">
        <v>47</v>
      </c>
      <c r="B308" s="1">
        <v>28.05</v>
      </c>
      <c r="C308" s="1">
        <v>35.159999999999997</v>
      </c>
      <c r="D308" s="1">
        <v>40</v>
      </c>
      <c r="F308" s="1">
        <v>30.92</v>
      </c>
      <c r="J308" s="2"/>
      <c r="K308" s="2"/>
    </row>
    <row r="309" spans="1:11" x14ac:dyDescent="0.25">
      <c r="A309" t="s">
        <v>25</v>
      </c>
      <c r="B309" s="1">
        <v>27.61</v>
      </c>
      <c r="D309" s="1">
        <v>33.99</v>
      </c>
      <c r="E309" s="1">
        <v>36.94</v>
      </c>
      <c r="F309" s="1">
        <v>29.73</v>
      </c>
      <c r="I309" s="1">
        <v>40</v>
      </c>
      <c r="J309" s="2"/>
      <c r="K309" s="2"/>
    </row>
    <row r="310" spans="1:11" x14ac:dyDescent="0.25">
      <c r="A310" t="s">
        <v>9</v>
      </c>
      <c r="F310" s="1">
        <v>40</v>
      </c>
      <c r="J310" s="2"/>
      <c r="K310" s="2"/>
    </row>
    <row r="311" spans="1:11" x14ac:dyDescent="0.25">
      <c r="A311" t="s">
        <v>87</v>
      </c>
      <c r="B311" s="1">
        <v>29</v>
      </c>
      <c r="C311" s="1">
        <v>34.729999999999997</v>
      </c>
      <c r="D311" s="1">
        <v>36.270000000000003</v>
      </c>
      <c r="F311" s="1">
        <v>31.1</v>
      </c>
      <c r="G311" s="1">
        <v>40</v>
      </c>
      <c r="I311" s="1">
        <v>40</v>
      </c>
      <c r="J311" s="2"/>
      <c r="K311" s="2"/>
    </row>
    <row r="312" spans="1:11" x14ac:dyDescent="0.25">
      <c r="A312" t="s">
        <v>182</v>
      </c>
      <c r="B312" s="1">
        <v>31.2</v>
      </c>
      <c r="C312" s="1">
        <v>40</v>
      </c>
      <c r="D312" s="1">
        <v>40</v>
      </c>
      <c r="E312" s="1">
        <v>40</v>
      </c>
      <c r="F312" s="1">
        <v>32.58</v>
      </c>
      <c r="H312" s="1">
        <v>40</v>
      </c>
      <c r="I312" s="1">
        <v>40</v>
      </c>
      <c r="J312" s="2"/>
      <c r="K312" s="2"/>
    </row>
    <row r="313" spans="1:11" x14ac:dyDescent="0.25">
      <c r="A313" t="s">
        <v>63</v>
      </c>
      <c r="B313" s="1">
        <v>20.02</v>
      </c>
      <c r="C313" s="1">
        <v>27.6</v>
      </c>
      <c r="D313" s="1">
        <v>27.09</v>
      </c>
      <c r="E313" s="1">
        <v>29.85</v>
      </c>
      <c r="F313" s="1">
        <v>21.77</v>
      </c>
      <c r="G313" s="1">
        <v>32.31</v>
      </c>
      <c r="H313" s="1">
        <v>29.09</v>
      </c>
      <c r="I313" s="1">
        <v>31.12</v>
      </c>
      <c r="J313" s="2"/>
      <c r="K313" s="2"/>
    </row>
    <row r="314" spans="1:11" x14ac:dyDescent="0.25">
      <c r="A314" t="s">
        <v>352</v>
      </c>
      <c r="B314" s="1">
        <v>29.17</v>
      </c>
      <c r="C314" s="1">
        <v>37.42</v>
      </c>
      <c r="D314" s="1">
        <v>37.119999999999997</v>
      </c>
      <c r="F314" s="1">
        <v>31.14</v>
      </c>
      <c r="G314" s="1">
        <v>40</v>
      </c>
      <c r="H314" s="1">
        <v>40</v>
      </c>
      <c r="J314" s="2"/>
      <c r="K314" s="2"/>
    </row>
    <row r="315" spans="1:11" x14ac:dyDescent="0.25">
      <c r="A315" t="s">
        <v>341</v>
      </c>
      <c r="B315" s="1">
        <v>28.26</v>
      </c>
      <c r="C315" s="1">
        <v>37.729999999999997</v>
      </c>
      <c r="D315" s="1">
        <v>40</v>
      </c>
      <c r="E315" s="1">
        <v>40</v>
      </c>
      <c r="F315" s="1">
        <v>30.36</v>
      </c>
      <c r="J315" s="2"/>
      <c r="K315" s="2"/>
    </row>
    <row r="316" spans="1:11" x14ac:dyDescent="0.25">
      <c r="A316" t="s">
        <v>355</v>
      </c>
      <c r="B316" s="1">
        <v>24.01</v>
      </c>
      <c r="C316" s="1">
        <v>32.950000000000003</v>
      </c>
      <c r="D316" s="1">
        <v>31.78</v>
      </c>
      <c r="E316" s="1">
        <v>34.65</v>
      </c>
      <c r="F316" s="1">
        <v>26.13</v>
      </c>
      <c r="G316" s="1">
        <v>33.79</v>
      </c>
      <c r="H316" s="1">
        <v>34.47</v>
      </c>
      <c r="I316" s="1">
        <v>35.58</v>
      </c>
      <c r="J316" s="2"/>
      <c r="K316" s="2"/>
    </row>
    <row r="317" spans="1:11" x14ac:dyDescent="0.25">
      <c r="A317" t="s">
        <v>353</v>
      </c>
      <c r="B317" s="1">
        <v>36.53</v>
      </c>
      <c r="F317" s="1">
        <v>36.270000000000003</v>
      </c>
      <c r="J317" s="2"/>
      <c r="K317" s="2"/>
    </row>
    <row r="318" spans="1:11" x14ac:dyDescent="0.25">
      <c r="A318" t="s">
        <v>329</v>
      </c>
      <c r="B318" s="1">
        <v>26.92</v>
      </c>
      <c r="C318" s="1">
        <v>34.22</v>
      </c>
      <c r="D318" s="1">
        <v>38.07</v>
      </c>
      <c r="E318" s="1">
        <v>38.32</v>
      </c>
      <c r="F318" s="1">
        <v>28.13</v>
      </c>
      <c r="G318" s="1">
        <v>34.17</v>
      </c>
      <c r="H318" s="1">
        <v>39.15</v>
      </c>
      <c r="I318" s="1">
        <v>37.68</v>
      </c>
      <c r="J318" s="2"/>
      <c r="K318" s="2"/>
    </row>
    <row r="319" spans="1:11" x14ac:dyDescent="0.25">
      <c r="A319" t="s">
        <v>75</v>
      </c>
      <c r="B319" s="1">
        <v>29.34</v>
      </c>
      <c r="C319" s="1">
        <v>40</v>
      </c>
      <c r="D319" s="1">
        <v>37.340000000000003</v>
      </c>
      <c r="E319" s="1">
        <v>40</v>
      </c>
      <c r="F319" s="1">
        <v>31.77</v>
      </c>
      <c r="G319" s="1">
        <v>40</v>
      </c>
      <c r="H319" s="1">
        <v>40</v>
      </c>
      <c r="I319" s="1">
        <v>40</v>
      </c>
      <c r="J319" s="2"/>
      <c r="K319" s="2"/>
    </row>
    <row r="320" spans="1:11" x14ac:dyDescent="0.25">
      <c r="A320" t="s">
        <v>61</v>
      </c>
      <c r="B320" s="1">
        <v>22.67</v>
      </c>
      <c r="C320" s="1">
        <v>31.29</v>
      </c>
      <c r="D320" s="1">
        <v>32.14</v>
      </c>
      <c r="E320" s="1">
        <v>34.1</v>
      </c>
      <c r="F320" s="1">
        <v>25.13</v>
      </c>
      <c r="G320" s="1">
        <v>33.04</v>
      </c>
      <c r="H320" s="1">
        <v>35.24</v>
      </c>
      <c r="I320" s="1">
        <v>36</v>
      </c>
      <c r="J320" s="2"/>
      <c r="K320" s="2"/>
    </row>
    <row r="321" spans="1:11" x14ac:dyDescent="0.25">
      <c r="A321" t="s">
        <v>240</v>
      </c>
      <c r="B321" s="1">
        <v>35.299999999999997</v>
      </c>
      <c r="C321" s="1">
        <v>40</v>
      </c>
      <c r="D321" s="1">
        <v>40</v>
      </c>
      <c r="E321" s="1">
        <v>39.270000000000003</v>
      </c>
      <c r="F321" s="1">
        <v>35.840000000000003</v>
      </c>
      <c r="G321" s="1">
        <v>40</v>
      </c>
      <c r="H321" s="1">
        <v>40</v>
      </c>
      <c r="I321" s="1">
        <v>40</v>
      </c>
      <c r="J321" s="2"/>
      <c r="K321" s="2"/>
    </row>
    <row r="322" spans="1:11" x14ac:dyDescent="0.25">
      <c r="A322" t="s">
        <v>261</v>
      </c>
      <c r="B322" s="1">
        <v>30.96</v>
      </c>
      <c r="C322" s="1">
        <v>38.479999999999997</v>
      </c>
      <c r="F322" s="1">
        <v>33.31</v>
      </c>
      <c r="J322" s="2"/>
      <c r="K322" s="2"/>
    </row>
    <row r="323" spans="1:11" x14ac:dyDescent="0.25">
      <c r="A323" t="s">
        <v>286</v>
      </c>
      <c r="B323" s="1">
        <v>35.909999999999997</v>
      </c>
      <c r="D323" s="1">
        <v>40</v>
      </c>
      <c r="E323" s="1">
        <v>40</v>
      </c>
      <c r="F323" s="1">
        <v>35.770000000000003</v>
      </c>
      <c r="J323" s="2"/>
      <c r="K323" s="2"/>
    </row>
    <row r="324" spans="1:11" x14ac:dyDescent="0.25">
      <c r="A324" t="s">
        <v>254</v>
      </c>
      <c r="B324" s="1">
        <v>26.09</v>
      </c>
      <c r="C324" s="1">
        <v>36.93</v>
      </c>
      <c r="D324" s="1">
        <v>34.03</v>
      </c>
      <c r="E324" s="1">
        <v>36.950000000000003</v>
      </c>
      <c r="F324" s="1">
        <v>25.28</v>
      </c>
      <c r="G324" s="1">
        <v>34.03</v>
      </c>
      <c r="H324" s="1">
        <v>35.94</v>
      </c>
      <c r="I324" s="1">
        <v>37.1</v>
      </c>
      <c r="J324" s="2"/>
      <c r="K324" s="2"/>
    </row>
    <row r="325" spans="1:11" x14ac:dyDescent="0.25">
      <c r="A325" t="s">
        <v>241</v>
      </c>
      <c r="B325" s="1">
        <v>29.76</v>
      </c>
      <c r="C325" s="1">
        <v>39.07</v>
      </c>
      <c r="D325" s="1">
        <v>38.270000000000003</v>
      </c>
      <c r="F325" s="1">
        <v>31.55</v>
      </c>
      <c r="G325" s="1">
        <v>40</v>
      </c>
      <c r="I325" s="1">
        <v>39.58</v>
      </c>
      <c r="J325" s="2"/>
      <c r="K325" s="2"/>
    </row>
    <row r="326" spans="1:11" x14ac:dyDescent="0.25">
      <c r="A326" t="s">
        <v>217</v>
      </c>
      <c r="B326" s="1">
        <v>37.909999999999997</v>
      </c>
      <c r="F326" s="1">
        <v>40</v>
      </c>
      <c r="J326" s="2"/>
      <c r="K326" s="2"/>
    </row>
    <row r="327" spans="1:11" x14ac:dyDescent="0.25">
      <c r="A327" t="s">
        <v>269</v>
      </c>
      <c r="B327" s="1">
        <v>31.35</v>
      </c>
      <c r="C327" s="1">
        <v>40</v>
      </c>
      <c r="D327" s="1">
        <v>40</v>
      </c>
      <c r="E327" s="1">
        <v>37.83</v>
      </c>
      <c r="F327" s="1">
        <v>29.84</v>
      </c>
      <c r="G327" s="1">
        <v>40</v>
      </c>
      <c r="H327" s="1">
        <v>36.590000000000003</v>
      </c>
      <c r="I327" s="1">
        <v>40</v>
      </c>
      <c r="J327" s="2"/>
      <c r="K327" s="2"/>
    </row>
    <row r="328" spans="1:11" x14ac:dyDescent="0.25">
      <c r="A328" t="s">
        <v>302</v>
      </c>
      <c r="B328" s="1">
        <v>35.76</v>
      </c>
      <c r="E328" s="1">
        <v>40</v>
      </c>
      <c r="F328" s="1">
        <v>38.24</v>
      </c>
      <c r="J328" s="2"/>
      <c r="K328" s="2"/>
    </row>
    <row r="329" spans="1:11" x14ac:dyDescent="0.25">
      <c r="A329" t="s">
        <v>379</v>
      </c>
      <c r="B329" s="1">
        <v>40</v>
      </c>
      <c r="F329" s="1">
        <v>40</v>
      </c>
      <c r="J329" s="2"/>
      <c r="K329" s="2"/>
    </row>
    <row r="330" spans="1:11" x14ac:dyDescent="0.25">
      <c r="A330" t="s">
        <v>264</v>
      </c>
      <c r="B330" s="1">
        <v>29.19</v>
      </c>
      <c r="C330" s="1">
        <v>37.72</v>
      </c>
      <c r="F330" s="1">
        <v>30.97</v>
      </c>
      <c r="H330" s="1">
        <v>40</v>
      </c>
      <c r="J330" s="2"/>
      <c r="K330" s="2"/>
    </row>
    <row r="331" spans="1:11" x14ac:dyDescent="0.25">
      <c r="A331" t="s">
        <v>7</v>
      </c>
      <c r="B331" s="1">
        <v>34.799999999999997</v>
      </c>
      <c r="C331" s="1">
        <v>40</v>
      </c>
      <c r="F331" s="1">
        <v>37.72</v>
      </c>
      <c r="H331" s="1">
        <v>40</v>
      </c>
      <c r="J331" s="2"/>
      <c r="K331" s="2"/>
    </row>
    <row r="332" spans="1:11" x14ac:dyDescent="0.25">
      <c r="A332" t="s">
        <v>107</v>
      </c>
      <c r="B332" s="1">
        <v>25.91</v>
      </c>
      <c r="C332" s="1">
        <v>32.57</v>
      </c>
      <c r="D332" s="1">
        <v>36.28</v>
      </c>
      <c r="F332" s="1">
        <v>26.56</v>
      </c>
      <c r="G332" s="1">
        <v>36.97</v>
      </c>
      <c r="H332" s="1">
        <v>36.880000000000003</v>
      </c>
      <c r="J332" s="2"/>
      <c r="K332" s="2"/>
    </row>
    <row r="333" spans="1:11" x14ac:dyDescent="0.25">
      <c r="A333" t="s">
        <v>243</v>
      </c>
      <c r="B333" s="1">
        <v>27.93</v>
      </c>
      <c r="C333" s="1">
        <v>35.630000000000003</v>
      </c>
      <c r="D333" s="1">
        <v>39.33</v>
      </c>
      <c r="E333" s="1">
        <v>40</v>
      </c>
      <c r="F333" s="1">
        <v>29.61</v>
      </c>
      <c r="G333" s="1">
        <v>38.590000000000003</v>
      </c>
      <c r="J333" s="2"/>
      <c r="K333" s="2"/>
    </row>
    <row r="334" spans="1:11" x14ac:dyDescent="0.25">
      <c r="A334" t="s">
        <v>141</v>
      </c>
      <c r="B334" s="1">
        <v>26.94</v>
      </c>
      <c r="C334" s="1">
        <v>35.39</v>
      </c>
      <c r="D334" s="1">
        <v>35.119999999999997</v>
      </c>
      <c r="E334" s="1">
        <v>36.64</v>
      </c>
      <c r="F334" s="1">
        <v>28.88</v>
      </c>
      <c r="G334" s="1">
        <v>40</v>
      </c>
      <c r="H334" s="1">
        <v>37.29</v>
      </c>
      <c r="J334" s="2"/>
      <c r="K334" s="2"/>
    </row>
    <row r="335" spans="1:11" x14ac:dyDescent="0.25">
      <c r="A335" t="s">
        <v>363</v>
      </c>
      <c r="B335" s="1">
        <v>25.39</v>
      </c>
      <c r="C335" s="1">
        <v>32.47</v>
      </c>
      <c r="D335" s="1">
        <v>36.950000000000003</v>
      </c>
      <c r="E335" s="1">
        <v>36.32</v>
      </c>
      <c r="F335" s="1">
        <v>27.46</v>
      </c>
      <c r="G335" s="1">
        <v>35.5</v>
      </c>
      <c r="H335" s="1">
        <v>35.630000000000003</v>
      </c>
      <c r="I335" s="1">
        <v>36.14</v>
      </c>
      <c r="J335" s="2"/>
      <c r="K335" s="2"/>
    </row>
    <row r="336" spans="1:11" x14ac:dyDescent="0.25">
      <c r="A336" t="s">
        <v>171</v>
      </c>
      <c r="B336" s="1">
        <v>32.1</v>
      </c>
      <c r="C336" s="1">
        <v>40</v>
      </c>
      <c r="E336" s="1">
        <v>40</v>
      </c>
      <c r="F336" s="1">
        <v>34.58</v>
      </c>
      <c r="J336" s="2"/>
      <c r="K336" s="2"/>
    </row>
    <row r="337" spans="1:11" x14ac:dyDescent="0.25">
      <c r="A337" t="s">
        <v>168</v>
      </c>
      <c r="B337" s="1">
        <v>34.31</v>
      </c>
      <c r="F337" s="1">
        <v>35.08</v>
      </c>
      <c r="H337" s="1">
        <v>40</v>
      </c>
      <c r="J337" s="2"/>
      <c r="K337" s="2"/>
    </row>
    <row r="338" spans="1:11" x14ac:dyDescent="0.25">
      <c r="A338" t="s">
        <v>376</v>
      </c>
      <c r="B338" s="1">
        <v>27.61</v>
      </c>
      <c r="C338" s="1">
        <v>35.6</v>
      </c>
      <c r="D338" s="1">
        <v>35.799999999999997</v>
      </c>
      <c r="E338" s="1">
        <v>38.35</v>
      </c>
      <c r="F338" s="1">
        <v>29.05</v>
      </c>
      <c r="G338" s="1">
        <v>40</v>
      </c>
      <c r="H338" s="1">
        <v>39.61</v>
      </c>
      <c r="J338" s="2"/>
      <c r="K338" s="2"/>
    </row>
    <row r="339" spans="1:11" x14ac:dyDescent="0.25">
      <c r="A339" t="s">
        <v>140</v>
      </c>
      <c r="B339" s="1">
        <v>27.21</v>
      </c>
      <c r="C339" s="1">
        <v>35.770000000000003</v>
      </c>
      <c r="D339" s="1">
        <v>35.08</v>
      </c>
      <c r="F339" s="1">
        <v>29.35</v>
      </c>
      <c r="J339" s="2"/>
      <c r="K339" s="2"/>
    </row>
    <row r="340" spans="1:11" x14ac:dyDescent="0.25">
      <c r="A340" t="s">
        <v>225</v>
      </c>
      <c r="B340" s="1">
        <v>22.8</v>
      </c>
      <c r="C340" s="1">
        <v>30.33</v>
      </c>
      <c r="D340" s="1">
        <v>31.86</v>
      </c>
      <c r="E340" s="1">
        <v>32.86</v>
      </c>
      <c r="F340" s="1">
        <v>25.43</v>
      </c>
      <c r="G340" s="1">
        <v>33.28</v>
      </c>
      <c r="H340" s="1">
        <v>33.950000000000003</v>
      </c>
      <c r="I340" s="1">
        <v>33.97</v>
      </c>
      <c r="J340" s="2"/>
      <c r="K340" s="2"/>
    </row>
    <row r="341" spans="1:11" x14ac:dyDescent="0.25">
      <c r="A341" t="s">
        <v>131</v>
      </c>
      <c r="B341" s="1">
        <v>28.83</v>
      </c>
      <c r="C341" s="1">
        <v>40</v>
      </c>
      <c r="D341" s="1">
        <v>36.14</v>
      </c>
      <c r="E341" s="1">
        <v>40</v>
      </c>
      <c r="F341" s="1">
        <v>31.08</v>
      </c>
      <c r="G341" s="1">
        <v>40</v>
      </c>
      <c r="H341" s="1">
        <v>40</v>
      </c>
      <c r="I341" s="1">
        <v>40</v>
      </c>
      <c r="J341" s="2"/>
      <c r="K341" s="2"/>
    </row>
    <row r="342" spans="1:11" x14ac:dyDescent="0.25">
      <c r="A342" t="s">
        <v>181</v>
      </c>
      <c r="B342" s="1">
        <v>34.950000000000003</v>
      </c>
      <c r="F342" s="1">
        <v>38.93</v>
      </c>
      <c r="J342" s="2"/>
      <c r="K342" s="2"/>
    </row>
    <row r="343" spans="1:11" x14ac:dyDescent="0.25">
      <c r="A343" t="s">
        <v>186</v>
      </c>
      <c r="B343" s="1">
        <v>21.06</v>
      </c>
      <c r="C343" s="1">
        <v>28.55</v>
      </c>
      <c r="D343" s="1">
        <v>30.16</v>
      </c>
      <c r="E343" s="1">
        <v>32.56</v>
      </c>
      <c r="F343" s="1">
        <v>24.48</v>
      </c>
      <c r="G343" s="1">
        <v>34.03</v>
      </c>
      <c r="H343" s="1">
        <v>32.6</v>
      </c>
      <c r="I343" s="1">
        <v>36</v>
      </c>
      <c r="J343" s="2"/>
      <c r="K343" s="2"/>
    </row>
    <row r="344" spans="1:11" x14ac:dyDescent="0.25">
      <c r="A344" t="s">
        <v>161</v>
      </c>
      <c r="B344" s="1">
        <v>30.85</v>
      </c>
      <c r="C344" s="1">
        <v>38.04</v>
      </c>
      <c r="D344" s="1">
        <v>37.68</v>
      </c>
      <c r="E344" s="1">
        <v>40</v>
      </c>
      <c r="F344" s="1">
        <v>32.869999999999997</v>
      </c>
      <c r="G344" s="1">
        <v>38.130000000000003</v>
      </c>
      <c r="H344" s="1">
        <v>40</v>
      </c>
      <c r="I344" s="1">
        <v>40</v>
      </c>
      <c r="J344" s="2"/>
      <c r="K344" s="2"/>
    </row>
    <row r="345" spans="1:11" x14ac:dyDescent="0.25">
      <c r="A345" t="s">
        <v>178</v>
      </c>
      <c r="B345" s="1">
        <v>25.1</v>
      </c>
      <c r="C345" s="1">
        <v>33.6</v>
      </c>
      <c r="D345" s="1">
        <v>34.65</v>
      </c>
      <c r="E345" s="1">
        <v>34.6</v>
      </c>
      <c r="F345" s="1">
        <v>25</v>
      </c>
      <c r="G345" s="1">
        <v>33.549999999999997</v>
      </c>
      <c r="H345" s="1">
        <v>34.32</v>
      </c>
      <c r="I345" s="1">
        <v>36.090000000000003</v>
      </c>
      <c r="J345" s="2"/>
      <c r="K345" s="2"/>
    </row>
    <row r="346" spans="1:11" x14ac:dyDescent="0.25">
      <c r="A346" t="s">
        <v>136</v>
      </c>
      <c r="B346" s="1">
        <v>24.48</v>
      </c>
      <c r="C346" s="1">
        <v>32.53</v>
      </c>
      <c r="D346" s="1">
        <v>34.770000000000003</v>
      </c>
      <c r="E346" s="1">
        <v>36.18</v>
      </c>
      <c r="F346" s="1">
        <v>27.28</v>
      </c>
      <c r="G346" s="1">
        <v>33.409999999999997</v>
      </c>
      <c r="H346" s="1">
        <v>35</v>
      </c>
      <c r="I346" s="1">
        <v>34.72</v>
      </c>
      <c r="J346" s="2"/>
      <c r="K346" s="2"/>
    </row>
    <row r="347" spans="1:11" x14ac:dyDescent="0.25">
      <c r="A347" t="s">
        <v>78</v>
      </c>
      <c r="B347" s="1">
        <v>33.54</v>
      </c>
      <c r="F347" s="1">
        <v>34.71</v>
      </c>
      <c r="J347" s="2"/>
      <c r="K347" s="2"/>
    </row>
    <row r="348" spans="1:11" x14ac:dyDescent="0.25">
      <c r="A348" t="s">
        <v>218</v>
      </c>
      <c r="B348" s="1">
        <v>26.53</v>
      </c>
      <c r="C348" s="1">
        <v>32.72</v>
      </c>
      <c r="D348" s="1">
        <v>34.68</v>
      </c>
      <c r="E348" s="1">
        <v>34.94</v>
      </c>
      <c r="F348" s="1">
        <v>27.81</v>
      </c>
      <c r="G348" s="1">
        <v>35.909999999999997</v>
      </c>
      <c r="H348" s="1">
        <v>36.799999999999997</v>
      </c>
      <c r="I348" s="1">
        <v>38.1</v>
      </c>
      <c r="J348" s="2"/>
      <c r="K348" s="2"/>
    </row>
    <row r="349" spans="1:11" x14ac:dyDescent="0.25">
      <c r="A349" t="s">
        <v>304</v>
      </c>
      <c r="B349" s="1">
        <v>21.75</v>
      </c>
      <c r="C349" s="1">
        <v>34.74</v>
      </c>
      <c r="D349" s="1">
        <v>29.03</v>
      </c>
      <c r="E349" s="1">
        <v>33.18</v>
      </c>
      <c r="F349" s="1">
        <v>23.06</v>
      </c>
      <c r="G349" s="1">
        <v>36.799999999999997</v>
      </c>
      <c r="H349" s="1">
        <v>30.46</v>
      </c>
      <c r="I349" s="1">
        <v>33.57</v>
      </c>
      <c r="J349" s="2"/>
      <c r="K349" s="2"/>
    </row>
    <row r="350" spans="1:11" x14ac:dyDescent="0.25">
      <c r="A350" t="s">
        <v>262</v>
      </c>
      <c r="B350" s="1">
        <v>24.89</v>
      </c>
      <c r="C350" s="1">
        <v>32.75</v>
      </c>
      <c r="D350" s="1">
        <v>34.200000000000003</v>
      </c>
      <c r="E350" s="1">
        <v>35.25</v>
      </c>
      <c r="F350" s="1">
        <v>27.09</v>
      </c>
      <c r="G350" s="1">
        <v>34.75</v>
      </c>
      <c r="H350" s="1">
        <v>35.89</v>
      </c>
      <c r="I350" s="1">
        <v>39.35</v>
      </c>
      <c r="J350" s="2"/>
      <c r="K350" s="2"/>
    </row>
    <row r="351" spans="1:11" x14ac:dyDescent="0.25">
      <c r="A351" t="s">
        <v>1</v>
      </c>
      <c r="B351" s="1">
        <v>21.78</v>
      </c>
      <c r="C351" s="1">
        <v>30.19</v>
      </c>
      <c r="D351" s="1">
        <v>34.64</v>
      </c>
      <c r="E351" s="1">
        <v>33.83</v>
      </c>
      <c r="F351" s="1">
        <v>24.78</v>
      </c>
      <c r="G351" s="1">
        <v>31.82</v>
      </c>
      <c r="H351" s="1">
        <v>34.950000000000003</v>
      </c>
      <c r="I351" s="1">
        <v>35.520000000000003</v>
      </c>
      <c r="J351" s="2"/>
      <c r="K351" s="2"/>
    </row>
    <row r="352" spans="1:11" x14ac:dyDescent="0.25">
      <c r="A352" t="s">
        <v>62</v>
      </c>
      <c r="B352" s="1">
        <v>30.46</v>
      </c>
      <c r="C352" s="1">
        <v>40</v>
      </c>
      <c r="D352" s="1">
        <v>36.85</v>
      </c>
      <c r="E352" s="1">
        <v>40</v>
      </c>
      <c r="F352" s="1">
        <v>31.88</v>
      </c>
      <c r="G352" s="1">
        <v>40</v>
      </c>
      <c r="H352" s="1">
        <v>40</v>
      </c>
      <c r="I352" s="1">
        <v>40</v>
      </c>
      <c r="J352" s="2"/>
      <c r="K352" s="2"/>
    </row>
    <row r="353" spans="1:11" x14ac:dyDescent="0.25">
      <c r="A353" t="s">
        <v>57</v>
      </c>
      <c r="B353" s="1">
        <v>31.53</v>
      </c>
      <c r="E353" s="1">
        <v>40</v>
      </c>
      <c r="F353" s="1">
        <v>33.24</v>
      </c>
      <c r="J353" s="2"/>
      <c r="K353" s="2"/>
    </row>
    <row r="354" spans="1:11" x14ac:dyDescent="0.25">
      <c r="A354" t="s">
        <v>271</v>
      </c>
      <c r="B354" s="1">
        <v>25.28</v>
      </c>
      <c r="C354" s="1">
        <v>33.97</v>
      </c>
      <c r="D354" s="1">
        <v>32.25</v>
      </c>
      <c r="E354" s="1">
        <v>35.869999999999997</v>
      </c>
      <c r="F354" s="1">
        <v>27.72</v>
      </c>
      <c r="H354" s="1">
        <v>37.630000000000003</v>
      </c>
      <c r="I354" s="1">
        <v>36.049999999999997</v>
      </c>
      <c r="J354" s="2"/>
      <c r="K354" s="2"/>
    </row>
    <row r="355" spans="1:11" x14ac:dyDescent="0.25">
      <c r="A355" t="s">
        <v>183</v>
      </c>
      <c r="B355" s="1">
        <v>40</v>
      </c>
      <c r="G355" s="1">
        <v>40</v>
      </c>
      <c r="J355" s="2"/>
      <c r="K355" s="2"/>
    </row>
    <row r="356" spans="1:11" x14ac:dyDescent="0.25">
      <c r="A356" t="s">
        <v>109</v>
      </c>
      <c r="B356" s="1">
        <v>34.26</v>
      </c>
      <c r="F356" s="1">
        <v>35.44</v>
      </c>
      <c r="J356" s="2"/>
      <c r="K356" s="2"/>
    </row>
    <row r="357" spans="1:11" x14ac:dyDescent="0.25">
      <c r="A357" t="s">
        <v>320</v>
      </c>
      <c r="B357" s="1">
        <v>22.62</v>
      </c>
      <c r="C357" s="1">
        <v>32.39</v>
      </c>
      <c r="D357" s="1">
        <v>29.96</v>
      </c>
      <c r="E357" s="1">
        <v>33.549999999999997</v>
      </c>
      <c r="F357" s="1">
        <v>25.05</v>
      </c>
      <c r="G357" s="1">
        <v>37.42</v>
      </c>
      <c r="H357" s="1">
        <v>32.520000000000003</v>
      </c>
      <c r="I357" s="1">
        <v>33.82</v>
      </c>
      <c r="J357" s="2"/>
      <c r="K357" s="2"/>
    </row>
    <row r="358" spans="1:11" x14ac:dyDescent="0.25">
      <c r="A358" t="s">
        <v>220</v>
      </c>
      <c r="B358" s="1">
        <v>25.2</v>
      </c>
      <c r="C358" s="1">
        <v>34.65</v>
      </c>
      <c r="D358" s="1">
        <v>33.840000000000003</v>
      </c>
      <c r="E358" s="1">
        <v>40</v>
      </c>
      <c r="F358" s="1">
        <v>26.01</v>
      </c>
      <c r="G358" s="1">
        <v>34.89</v>
      </c>
      <c r="H358" s="1">
        <v>36.479999999999997</v>
      </c>
      <c r="I358" s="1">
        <v>36.729999999999997</v>
      </c>
      <c r="J358" s="2"/>
      <c r="K358" s="2"/>
    </row>
    <row r="359" spans="1:11" x14ac:dyDescent="0.25">
      <c r="A359" t="s">
        <v>149</v>
      </c>
      <c r="B359" s="1">
        <v>32.11</v>
      </c>
      <c r="D359" s="1">
        <v>37.93</v>
      </c>
      <c r="E359" s="1">
        <v>40</v>
      </c>
      <c r="F359" s="1">
        <v>33.86</v>
      </c>
      <c r="J359" s="2"/>
      <c r="K359" s="2"/>
    </row>
    <row r="360" spans="1:11" x14ac:dyDescent="0.25">
      <c r="A360" t="s">
        <v>100</v>
      </c>
      <c r="B360" s="1">
        <v>27.16</v>
      </c>
      <c r="C360" s="1">
        <v>36.46</v>
      </c>
      <c r="D360" s="1">
        <v>34.020000000000003</v>
      </c>
      <c r="E360" s="1">
        <v>35.700000000000003</v>
      </c>
      <c r="F360" s="1">
        <v>30.17</v>
      </c>
      <c r="G360" s="1">
        <v>37.15</v>
      </c>
      <c r="H360" s="1">
        <v>37.69</v>
      </c>
      <c r="I360" s="1">
        <v>37.92</v>
      </c>
      <c r="J360" s="2"/>
      <c r="K360" s="2"/>
    </row>
    <row r="361" spans="1:11" x14ac:dyDescent="0.25">
      <c r="A361" t="s">
        <v>85</v>
      </c>
      <c r="B361" s="1">
        <v>36.04</v>
      </c>
      <c r="F361" s="1">
        <v>38.06</v>
      </c>
      <c r="J361" s="2"/>
      <c r="K361" s="2"/>
    </row>
    <row r="362" spans="1:11" x14ac:dyDescent="0.25">
      <c r="A362" t="s">
        <v>41</v>
      </c>
      <c r="B362" s="1">
        <v>35.630000000000003</v>
      </c>
      <c r="C362" s="1">
        <v>40</v>
      </c>
      <c r="F362" s="1">
        <v>37.79</v>
      </c>
      <c r="J362" s="2"/>
      <c r="K362" s="2"/>
    </row>
    <row r="363" spans="1:11" x14ac:dyDescent="0.25">
      <c r="A363" t="s">
        <v>209</v>
      </c>
      <c r="B363" s="1">
        <v>32.520000000000003</v>
      </c>
      <c r="F363" s="1">
        <v>35.770000000000003</v>
      </c>
      <c r="J363" s="2"/>
      <c r="K363" s="2"/>
    </row>
    <row r="364" spans="1:11" x14ac:dyDescent="0.25">
      <c r="A364" t="s">
        <v>333</v>
      </c>
      <c r="B364" s="1">
        <v>40</v>
      </c>
      <c r="F364" s="1">
        <v>38.090000000000003</v>
      </c>
      <c r="J364" s="2"/>
      <c r="K364" s="2"/>
    </row>
    <row r="365" spans="1:11" x14ac:dyDescent="0.25">
      <c r="A365" t="s">
        <v>98</v>
      </c>
      <c r="B365" s="1">
        <v>17.5</v>
      </c>
      <c r="C365" s="1">
        <v>23.87</v>
      </c>
      <c r="D365" s="1">
        <v>27.13</v>
      </c>
      <c r="E365" s="1">
        <v>27.23</v>
      </c>
      <c r="F365" s="1">
        <v>19.190000000000001</v>
      </c>
      <c r="G365" s="1">
        <v>25.2</v>
      </c>
      <c r="H365" s="1">
        <v>29.14</v>
      </c>
      <c r="I365" s="1">
        <v>29.64</v>
      </c>
      <c r="J365" s="2"/>
      <c r="K365" s="2"/>
    </row>
    <row r="366" spans="1:11" x14ac:dyDescent="0.25">
      <c r="A366" t="s">
        <v>135</v>
      </c>
      <c r="B366" s="1">
        <v>23.9</v>
      </c>
      <c r="C366" s="1">
        <v>30.7</v>
      </c>
      <c r="D366" s="1">
        <v>32.090000000000003</v>
      </c>
      <c r="E366" s="1">
        <v>33.69</v>
      </c>
      <c r="F366" s="1">
        <v>26.12</v>
      </c>
      <c r="G366" s="1">
        <v>34.119999999999997</v>
      </c>
      <c r="H366" s="1">
        <v>34.6</v>
      </c>
      <c r="I366" s="1">
        <v>36.08</v>
      </c>
      <c r="J366" s="2"/>
      <c r="K366" s="2"/>
    </row>
    <row r="367" spans="1:11" x14ac:dyDescent="0.25">
      <c r="A367" t="s">
        <v>72</v>
      </c>
      <c r="B367" s="1">
        <v>35.049999999999997</v>
      </c>
      <c r="F367" s="1">
        <v>37.28</v>
      </c>
      <c r="J367" s="2"/>
      <c r="K367" s="2"/>
    </row>
    <row r="368" spans="1:11" x14ac:dyDescent="0.25">
      <c r="A368" t="s">
        <v>79</v>
      </c>
      <c r="B368" s="1">
        <v>31.8</v>
      </c>
      <c r="C368" s="1">
        <v>34.83</v>
      </c>
      <c r="D368" s="1">
        <v>35.92</v>
      </c>
      <c r="E368" s="1">
        <v>36.78</v>
      </c>
      <c r="F368" s="1">
        <v>34.21</v>
      </c>
      <c r="G368" s="1">
        <v>35.54</v>
      </c>
      <c r="H368" s="1">
        <v>35.79</v>
      </c>
      <c r="I368" s="1">
        <v>36.32</v>
      </c>
      <c r="J368" s="2"/>
      <c r="K368" s="2"/>
    </row>
    <row r="369" spans="1:11" x14ac:dyDescent="0.25">
      <c r="A369" t="s">
        <v>232</v>
      </c>
      <c r="B369" s="1">
        <v>17.8</v>
      </c>
      <c r="C369" s="1">
        <v>25.44</v>
      </c>
      <c r="D369" s="1">
        <v>28.47</v>
      </c>
      <c r="E369" s="1">
        <v>28.66</v>
      </c>
      <c r="F369" s="1">
        <v>20.329999999999998</v>
      </c>
      <c r="G369" s="1">
        <v>27.01</v>
      </c>
      <c r="H369" s="1">
        <v>30.52</v>
      </c>
      <c r="I369" s="1">
        <v>31.06</v>
      </c>
      <c r="J369" s="2"/>
      <c r="K369" s="2"/>
    </row>
    <row r="370" spans="1:11" x14ac:dyDescent="0.25">
      <c r="A370" t="s">
        <v>229</v>
      </c>
      <c r="B370" s="1">
        <v>30.11</v>
      </c>
      <c r="C370" s="1">
        <v>40</v>
      </c>
      <c r="D370" s="1">
        <v>38.19</v>
      </c>
      <c r="F370" s="1">
        <v>31.89</v>
      </c>
      <c r="J370" s="2"/>
      <c r="K370" s="2"/>
    </row>
    <row r="371" spans="1:11" x14ac:dyDescent="0.25">
      <c r="A371" t="s">
        <v>146</v>
      </c>
      <c r="B371" s="1">
        <v>22.31</v>
      </c>
      <c r="C371" s="1">
        <v>27.35</v>
      </c>
      <c r="D371" s="1">
        <v>30.31</v>
      </c>
      <c r="E371" s="1">
        <v>33.369999999999997</v>
      </c>
      <c r="F371" s="1">
        <v>23.82</v>
      </c>
      <c r="G371" s="1">
        <v>31.81</v>
      </c>
      <c r="H371" s="1">
        <v>32.83</v>
      </c>
      <c r="I371" s="1">
        <v>34.15</v>
      </c>
      <c r="J371" s="2"/>
      <c r="K371" s="2"/>
    </row>
    <row r="372" spans="1:11" x14ac:dyDescent="0.25">
      <c r="A372" t="s">
        <v>306</v>
      </c>
      <c r="B372" s="1">
        <v>20.9</v>
      </c>
      <c r="C372" s="1">
        <v>28.04</v>
      </c>
      <c r="D372" s="1">
        <v>32.979999999999997</v>
      </c>
      <c r="E372" s="1">
        <v>31.24</v>
      </c>
      <c r="F372" s="1">
        <v>27.16</v>
      </c>
      <c r="G372" s="1">
        <v>33.61</v>
      </c>
      <c r="H372" s="1">
        <v>35.64</v>
      </c>
      <c r="I372" s="1">
        <v>35.72</v>
      </c>
      <c r="J372" s="2"/>
      <c r="K372" s="2"/>
    </row>
    <row r="373" spans="1:11" x14ac:dyDescent="0.25">
      <c r="A373" t="s">
        <v>281</v>
      </c>
      <c r="B373" s="1">
        <v>27.7</v>
      </c>
      <c r="C373" s="1">
        <v>36.56</v>
      </c>
      <c r="D373" s="1">
        <v>35.36</v>
      </c>
      <c r="F373" s="1">
        <v>28.77</v>
      </c>
      <c r="G373" s="1">
        <v>40</v>
      </c>
      <c r="H373" s="1">
        <v>37.79</v>
      </c>
      <c r="I373" s="1">
        <v>37.49</v>
      </c>
      <c r="J373" s="2"/>
      <c r="K373" s="2"/>
    </row>
    <row r="374" spans="1:11" x14ac:dyDescent="0.25">
      <c r="A374" t="s">
        <v>267</v>
      </c>
      <c r="B374" s="1">
        <v>31.68</v>
      </c>
      <c r="D374" s="1">
        <v>40</v>
      </c>
      <c r="F374" s="1">
        <v>33.880000000000003</v>
      </c>
      <c r="H374" s="1">
        <v>40</v>
      </c>
      <c r="J374" s="2"/>
      <c r="K374" s="2"/>
    </row>
    <row r="375" spans="1:11" x14ac:dyDescent="0.25">
      <c r="A375" t="s">
        <v>255</v>
      </c>
      <c r="B375" s="1">
        <v>21.96</v>
      </c>
      <c r="C375" s="1">
        <v>28.75</v>
      </c>
      <c r="D375" s="1">
        <v>34.549999999999997</v>
      </c>
      <c r="E375" s="1">
        <v>32.24</v>
      </c>
      <c r="F375" s="1">
        <v>24.08</v>
      </c>
      <c r="G375" s="1">
        <v>30.97</v>
      </c>
      <c r="H375" s="1">
        <v>34.18</v>
      </c>
      <c r="I375" s="1">
        <v>36.42</v>
      </c>
      <c r="J375" s="2"/>
      <c r="K375" s="2"/>
    </row>
    <row r="376" spans="1:11" x14ac:dyDescent="0.25">
      <c r="A376" t="s">
        <v>52</v>
      </c>
      <c r="B376" s="1">
        <v>24.35</v>
      </c>
      <c r="C376" s="1">
        <v>33.65</v>
      </c>
      <c r="D376" s="1">
        <v>33.6</v>
      </c>
      <c r="E376" s="1">
        <v>35.65</v>
      </c>
      <c r="F376" s="1">
        <v>26.13</v>
      </c>
      <c r="G376" s="1">
        <v>35.700000000000003</v>
      </c>
      <c r="H376" s="1">
        <v>36.76</v>
      </c>
      <c r="I376" s="1">
        <v>36.94</v>
      </c>
      <c r="J376" s="2"/>
      <c r="K376" s="2"/>
    </row>
    <row r="377" spans="1:11" x14ac:dyDescent="0.25">
      <c r="A377" t="s">
        <v>121</v>
      </c>
      <c r="B377" s="1">
        <v>25.77</v>
      </c>
      <c r="D377" s="1">
        <v>31.59</v>
      </c>
      <c r="F377" s="1">
        <v>29.25</v>
      </c>
      <c r="H377" s="1">
        <v>35.270000000000003</v>
      </c>
      <c r="J377" s="2"/>
      <c r="K377" s="2"/>
    </row>
    <row r="378" spans="1:11" x14ac:dyDescent="0.25">
      <c r="A378" t="s">
        <v>50</v>
      </c>
      <c r="B378" s="1">
        <v>19.16</v>
      </c>
      <c r="C378" s="1">
        <v>32.11</v>
      </c>
      <c r="D378" s="1">
        <v>26.01</v>
      </c>
      <c r="E378" s="1">
        <v>30.9</v>
      </c>
      <c r="F378" s="1">
        <v>23.16</v>
      </c>
      <c r="G378" s="1">
        <v>34.729999999999997</v>
      </c>
      <c r="H378" s="1">
        <v>31.19</v>
      </c>
      <c r="I378" s="1">
        <v>34.020000000000003</v>
      </c>
      <c r="J378" s="2"/>
      <c r="K378" s="2"/>
    </row>
    <row r="379" spans="1:11" x14ac:dyDescent="0.25">
      <c r="A379" t="s">
        <v>92</v>
      </c>
      <c r="B379" s="1">
        <v>20.83</v>
      </c>
      <c r="C379" s="1">
        <v>32.729999999999997</v>
      </c>
      <c r="D379" s="1">
        <v>28.28</v>
      </c>
      <c r="E379" s="1">
        <v>31.15</v>
      </c>
      <c r="F379" s="1">
        <v>23.05</v>
      </c>
      <c r="G379" s="1">
        <v>33.26</v>
      </c>
      <c r="H379" s="1">
        <v>31.48</v>
      </c>
      <c r="I379" s="1">
        <v>32.630000000000003</v>
      </c>
      <c r="J379" s="2"/>
      <c r="K379" s="2"/>
    </row>
    <row r="380" spans="1:11" x14ac:dyDescent="0.25">
      <c r="A380" t="s">
        <v>44</v>
      </c>
      <c r="B380" s="1">
        <v>16.850000000000001</v>
      </c>
      <c r="C380" s="1">
        <v>23.21</v>
      </c>
      <c r="D380" s="1">
        <v>25.76</v>
      </c>
      <c r="E380" s="1">
        <v>25.96</v>
      </c>
      <c r="F380" s="1">
        <v>18.61</v>
      </c>
      <c r="G380" s="1">
        <v>25.83</v>
      </c>
      <c r="H380" s="1">
        <v>27.32</v>
      </c>
      <c r="I380" s="1">
        <v>27.12</v>
      </c>
      <c r="J380" s="2"/>
      <c r="K380" s="2"/>
    </row>
    <row r="381" spans="1:11" x14ac:dyDescent="0.25">
      <c r="A381" t="s">
        <v>46</v>
      </c>
      <c r="B381" s="1">
        <v>16.23</v>
      </c>
      <c r="C381" s="1">
        <v>21.79</v>
      </c>
      <c r="D381" s="1">
        <v>24.76</v>
      </c>
      <c r="E381" s="1">
        <v>25.07</v>
      </c>
      <c r="F381" s="1">
        <v>18.13</v>
      </c>
      <c r="G381" s="1">
        <v>24.85</v>
      </c>
      <c r="H381" s="1">
        <v>26.73</v>
      </c>
      <c r="I381" s="1">
        <v>26.64</v>
      </c>
      <c r="J381" s="2"/>
      <c r="K381" s="2"/>
    </row>
    <row r="382" spans="1:11" x14ac:dyDescent="0.25">
      <c r="A382" t="s">
        <v>48</v>
      </c>
      <c r="B382" s="1">
        <v>22.59</v>
      </c>
      <c r="C382" s="1">
        <v>24.69</v>
      </c>
      <c r="D382" s="1">
        <v>27.64</v>
      </c>
      <c r="E382" s="1">
        <v>31.15</v>
      </c>
      <c r="F382" s="1">
        <v>23.79</v>
      </c>
      <c r="G382" s="1">
        <v>28.05</v>
      </c>
      <c r="H382" s="1">
        <v>29.46</v>
      </c>
      <c r="I382" s="1">
        <v>28.84</v>
      </c>
      <c r="J382" s="2"/>
      <c r="K382" s="2"/>
    </row>
    <row r="383" spans="1:11" x14ac:dyDescent="0.25">
      <c r="A383" t="s">
        <v>28</v>
      </c>
      <c r="B383" s="1">
        <v>18.059999999999999</v>
      </c>
      <c r="C383" s="1">
        <v>18.48</v>
      </c>
      <c r="D383" s="1">
        <v>18.489999999999998</v>
      </c>
      <c r="E383" s="1">
        <v>18.63</v>
      </c>
      <c r="F383" s="1">
        <v>17.3</v>
      </c>
      <c r="G383" s="1">
        <v>17.940000000000001</v>
      </c>
      <c r="H383" s="1">
        <v>17.73</v>
      </c>
      <c r="I383" s="1">
        <v>17.7</v>
      </c>
      <c r="J383" s="2"/>
      <c r="K383" s="2"/>
    </row>
    <row r="384" spans="1:11" x14ac:dyDescent="0.25">
      <c r="A384" t="s">
        <v>36</v>
      </c>
      <c r="B384" s="1">
        <v>26.85</v>
      </c>
      <c r="C384" s="1">
        <v>26.49</v>
      </c>
      <c r="D384" s="1">
        <v>26.62</v>
      </c>
      <c r="E384" s="1">
        <v>26.62</v>
      </c>
      <c r="F384" s="1">
        <v>26.68</v>
      </c>
      <c r="G384" s="1">
        <v>26.61</v>
      </c>
      <c r="H384" s="1">
        <v>26.57</v>
      </c>
      <c r="I384" s="1">
        <v>26.49</v>
      </c>
      <c r="J384" s="2"/>
      <c r="K384" s="2"/>
    </row>
    <row r="385" spans="1:11" x14ac:dyDescent="0.25">
      <c r="A385" t="s">
        <v>45</v>
      </c>
      <c r="B385" s="1">
        <v>21.85</v>
      </c>
      <c r="C385" s="1">
        <v>21.8</v>
      </c>
      <c r="D385" s="1">
        <v>21.89</v>
      </c>
      <c r="E385" s="1">
        <v>21.91</v>
      </c>
      <c r="F385" s="1">
        <v>21.83</v>
      </c>
      <c r="G385" s="1">
        <v>21.93</v>
      </c>
      <c r="H385" s="1">
        <v>21.76</v>
      </c>
      <c r="I385" s="1">
        <v>21.78</v>
      </c>
      <c r="J385" s="2"/>
      <c r="K385" s="2"/>
    </row>
    <row r="386" spans="1:11" x14ac:dyDescent="0.25">
      <c r="A386" t="s">
        <v>45</v>
      </c>
      <c r="B386" s="1">
        <v>21.48</v>
      </c>
      <c r="C386" s="1">
        <v>21.44</v>
      </c>
      <c r="D386" s="1">
        <v>21.5</v>
      </c>
      <c r="E386" s="1">
        <v>21.54</v>
      </c>
      <c r="F386" s="1">
        <v>21.23</v>
      </c>
      <c r="G386" s="1">
        <v>21.48</v>
      </c>
      <c r="H386" s="1">
        <v>21.53</v>
      </c>
      <c r="I386" s="1">
        <v>21.33</v>
      </c>
      <c r="J386" s="2"/>
      <c r="K386" s="2"/>
    </row>
    <row r="387" spans="1:11" x14ac:dyDescent="0.25">
      <c r="A387" t="s">
        <v>45</v>
      </c>
      <c r="B387" s="1">
        <v>21.97</v>
      </c>
      <c r="C387" s="1">
        <v>21.87</v>
      </c>
      <c r="D387" s="1">
        <v>21.95</v>
      </c>
      <c r="E387" s="1">
        <v>22.05</v>
      </c>
      <c r="F387" s="1">
        <v>21.88</v>
      </c>
      <c r="G387" s="1">
        <v>21.93</v>
      </c>
      <c r="H387" s="1">
        <v>21.91</v>
      </c>
      <c r="I387" s="1">
        <v>21.88</v>
      </c>
      <c r="J387" s="2"/>
      <c r="K387" s="2"/>
    </row>
    <row r="388" spans="1:11" x14ac:dyDescent="0.25">
      <c r="A388" t="s">
        <v>30</v>
      </c>
      <c r="B388" s="1">
        <v>24.78</v>
      </c>
      <c r="C388" s="1">
        <v>24.92</v>
      </c>
      <c r="D388" s="1">
        <v>25.2</v>
      </c>
      <c r="E388" s="1">
        <v>25.15</v>
      </c>
      <c r="F388" s="1">
        <v>24.08</v>
      </c>
      <c r="G388" s="1">
        <v>24.62</v>
      </c>
      <c r="H388" s="1">
        <v>24.33</v>
      </c>
      <c r="I388" s="1">
        <v>24.13</v>
      </c>
      <c r="J388" s="2"/>
      <c r="K388" s="2"/>
    </row>
    <row r="389" spans="1:11" x14ac:dyDescent="0.25">
      <c r="A389" t="s">
        <v>32</v>
      </c>
      <c r="B389" s="1">
        <v>32.08</v>
      </c>
      <c r="C389" s="1">
        <v>32.729999999999997</v>
      </c>
      <c r="D389" s="1">
        <v>32.65</v>
      </c>
      <c r="E389" s="1">
        <v>32.299999999999997</v>
      </c>
      <c r="F389" s="1">
        <v>31.54</v>
      </c>
      <c r="G389" s="1">
        <v>31.81</v>
      </c>
      <c r="H389" s="1">
        <v>31.84</v>
      </c>
      <c r="I389" s="1">
        <v>31.89</v>
      </c>
      <c r="J389" s="2"/>
      <c r="K389" s="2"/>
    </row>
    <row r="390" spans="1:11" x14ac:dyDescent="0.25">
      <c r="A390" t="s">
        <v>34</v>
      </c>
      <c r="B390" s="1">
        <v>40</v>
      </c>
      <c r="C390" s="1">
        <v>40</v>
      </c>
      <c r="F390" s="1">
        <v>40</v>
      </c>
      <c r="G390" s="1">
        <v>40</v>
      </c>
      <c r="H390" s="1">
        <v>40</v>
      </c>
      <c r="J390" s="2"/>
      <c r="K390" s="2"/>
    </row>
    <row r="391" spans="1:11" x14ac:dyDescent="0.25">
      <c r="A391" t="s">
        <v>26</v>
      </c>
      <c r="J391" s="2"/>
      <c r="K391" s="2"/>
    </row>
    <row r="393" spans="1:11" x14ac:dyDescent="0.25">
      <c r="B393" s="14" t="s">
        <v>398</v>
      </c>
      <c r="C393" s="14"/>
      <c r="D393" s="14"/>
      <c r="E393" s="14"/>
      <c r="F393" s="14" t="s">
        <v>399</v>
      </c>
      <c r="G393" s="14"/>
      <c r="H393" s="14"/>
      <c r="I393" s="14"/>
    </row>
    <row r="394" spans="1:11" x14ac:dyDescent="0.25">
      <c r="B394" s="1" t="s">
        <v>386</v>
      </c>
      <c r="C394" s="1" t="s">
        <v>396</v>
      </c>
      <c r="D394" s="1" t="s">
        <v>392</v>
      </c>
      <c r="E394" s="1" t="s">
        <v>385</v>
      </c>
      <c r="F394" s="1" t="s">
        <v>386</v>
      </c>
      <c r="G394" s="1" t="s">
        <v>396</v>
      </c>
      <c r="H394" s="1" t="s">
        <v>392</v>
      </c>
      <c r="I394" s="1" t="s">
        <v>385</v>
      </c>
    </row>
    <row r="395" spans="1:11" x14ac:dyDescent="0.25">
      <c r="A395" t="s">
        <v>394</v>
      </c>
      <c r="B395" s="1">
        <f>372-COUNT(B8:B379)</f>
        <v>3</v>
      </c>
      <c r="C395" s="1">
        <f t="shared" ref="C395:I395" si="0">372-COUNT(C8:C379)</f>
        <v>74</v>
      </c>
      <c r="D395" s="1">
        <f t="shared" si="0"/>
        <v>78</v>
      </c>
      <c r="E395" s="1">
        <f t="shared" si="0"/>
        <v>89</v>
      </c>
      <c r="F395" s="1">
        <f t="shared" si="0"/>
        <v>5</v>
      </c>
      <c r="G395" s="1">
        <f t="shared" si="0"/>
        <v>118</v>
      </c>
      <c r="H395" s="1">
        <f t="shared" si="0"/>
        <v>104</v>
      </c>
      <c r="I395" s="1">
        <f t="shared" si="0"/>
        <v>121</v>
      </c>
    </row>
    <row r="396" spans="1:11" x14ac:dyDescent="0.25">
      <c r="A396" t="s">
        <v>395</v>
      </c>
      <c r="B396" s="1">
        <f>COUNTIF(B8:B379,"=40")</f>
        <v>10</v>
      </c>
      <c r="C396" s="1">
        <f t="shared" ref="C396:I396" si="1">COUNTIF(C8:C379,"=40")</f>
        <v>41</v>
      </c>
      <c r="D396" s="1">
        <f t="shared" si="1"/>
        <v>19</v>
      </c>
      <c r="E396" s="1">
        <f t="shared" si="1"/>
        <v>43</v>
      </c>
      <c r="F396" s="1">
        <f t="shared" si="1"/>
        <v>20</v>
      </c>
      <c r="G396" s="1">
        <f t="shared" si="1"/>
        <v>41</v>
      </c>
      <c r="H396" s="1">
        <f t="shared" si="1"/>
        <v>31</v>
      </c>
      <c r="I396" s="1">
        <f t="shared" si="1"/>
        <v>30</v>
      </c>
    </row>
    <row r="397" spans="1:11" x14ac:dyDescent="0.25">
      <c r="A397" t="s">
        <v>397</v>
      </c>
      <c r="B397" s="1">
        <f>COUNTIF(B8:B379,"&lt;40")</f>
        <v>359</v>
      </c>
      <c r="C397" s="1">
        <f t="shared" ref="C397:I397" si="2">COUNTIF(C8:C379,"&lt;40")</f>
        <v>257</v>
      </c>
      <c r="D397" s="1">
        <f t="shared" si="2"/>
        <v>275</v>
      </c>
      <c r="E397" s="1">
        <f t="shared" si="2"/>
        <v>240</v>
      </c>
      <c r="F397" s="1">
        <f t="shared" si="2"/>
        <v>347</v>
      </c>
      <c r="G397" s="1">
        <f t="shared" si="2"/>
        <v>213</v>
      </c>
      <c r="H397" s="1">
        <f t="shared" si="2"/>
        <v>237</v>
      </c>
      <c r="I397" s="1">
        <f t="shared" si="2"/>
        <v>221</v>
      </c>
    </row>
  </sheetData>
  <mergeCells count="2">
    <mergeCell ref="B393:E393"/>
    <mergeCell ref="F393:I3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" sqref="D1"/>
    </sheetView>
  </sheetViews>
  <sheetFormatPr defaultColWidth="11.42578125" defaultRowHeight="15" x14ac:dyDescent="0.25"/>
  <cols>
    <col min="1" max="1" width="24.42578125" bestFit="1" customWidth="1"/>
  </cols>
  <sheetData>
    <row r="1" spans="1:9" x14ac:dyDescent="0.25">
      <c r="A1" s="13" t="s">
        <v>411</v>
      </c>
      <c r="C1" s="1"/>
      <c r="D1" s="1"/>
      <c r="E1" s="1"/>
      <c r="F1" s="1"/>
      <c r="G1" s="1"/>
      <c r="H1" s="1"/>
      <c r="I1" s="1"/>
    </row>
    <row r="2" spans="1:9" x14ac:dyDescent="0.25">
      <c r="A2" s="3" t="s">
        <v>387</v>
      </c>
      <c r="B2" s="3" t="s">
        <v>389</v>
      </c>
      <c r="C2" s="1"/>
      <c r="D2" s="1"/>
      <c r="E2" s="1"/>
      <c r="F2" s="1"/>
      <c r="G2" s="1"/>
      <c r="H2" s="1"/>
      <c r="I2" s="1"/>
    </row>
    <row r="3" spans="1:9" x14ac:dyDescent="0.25">
      <c r="B3" s="1"/>
      <c r="C3" s="1"/>
      <c r="D3" s="1"/>
      <c r="E3" s="1"/>
      <c r="F3" s="1"/>
      <c r="G3" s="1"/>
      <c r="H3" s="1"/>
      <c r="I3" s="1"/>
    </row>
    <row r="4" spans="1:9" x14ac:dyDescent="0.25"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t="s">
        <v>401</v>
      </c>
      <c r="B5" s="11" t="s">
        <v>402</v>
      </c>
      <c r="C5" s="11" t="s">
        <v>403</v>
      </c>
      <c r="D5" s="11" t="s">
        <v>404</v>
      </c>
      <c r="E5" s="11" t="s">
        <v>405</v>
      </c>
      <c r="F5" s="11" t="s">
        <v>406</v>
      </c>
      <c r="G5" s="11" t="s">
        <v>407</v>
      </c>
      <c r="H5" s="11" t="s">
        <v>408</v>
      </c>
      <c r="I5" s="11" t="s">
        <v>409</v>
      </c>
    </row>
    <row r="6" spans="1:9" x14ac:dyDescent="0.25">
      <c r="A6" t="s">
        <v>400</v>
      </c>
      <c r="B6" s="11">
        <v>1</v>
      </c>
      <c r="C6" s="11">
        <v>1</v>
      </c>
      <c r="D6" s="11">
        <v>1</v>
      </c>
      <c r="E6" s="11">
        <v>1</v>
      </c>
      <c r="F6" s="11">
        <v>2</v>
      </c>
      <c r="G6" s="11">
        <v>2</v>
      </c>
      <c r="H6" s="11">
        <v>2</v>
      </c>
      <c r="I6" s="11">
        <v>2</v>
      </c>
    </row>
    <row r="7" spans="1:9" x14ac:dyDescent="0.25">
      <c r="A7" t="s">
        <v>393</v>
      </c>
      <c r="B7" s="11" t="s">
        <v>386</v>
      </c>
      <c r="C7" s="11" t="s">
        <v>383</v>
      </c>
      <c r="D7" s="11" t="s">
        <v>384</v>
      </c>
      <c r="E7" s="11" t="s">
        <v>385</v>
      </c>
      <c r="F7" s="11" t="s">
        <v>386</v>
      </c>
      <c r="G7" s="11" t="s">
        <v>383</v>
      </c>
      <c r="H7" s="11" t="s">
        <v>384</v>
      </c>
      <c r="I7" s="11" t="s">
        <v>385</v>
      </c>
    </row>
    <row r="8" spans="1:9" x14ac:dyDescent="0.25">
      <c r="A8" t="s">
        <v>36</v>
      </c>
      <c r="B8" s="1">
        <v>26.85</v>
      </c>
      <c r="C8" s="1">
        <v>26.49</v>
      </c>
      <c r="D8" s="1">
        <v>26.62</v>
      </c>
      <c r="E8" s="1">
        <v>26.62</v>
      </c>
      <c r="F8" s="1">
        <v>26.68</v>
      </c>
      <c r="G8" s="1">
        <v>26.61</v>
      </c>
      <c r="H8" s="1">
        <v>26.57</v>
      </c>
      <c r="I8" s="1">
        <v>26.49</v>
      </c>
    </row>
    <row r="9" spans="1:9" x14ac:dyDescent="0.25">
      <c r="A9" t="s">
        <v>266</v>
      </c>
      <c r="B9" s="1">
        <v>15.6</v>
      </c>
      <c r="C9" s="1">
        <v>23.34</v>
      </c>
      <c r="D9" s="1">
        <v>23.7</v>
      </c>
      <c r="E9" s="1">
        <v>25.99</v>
      </c>
      <c r="F9" s="1">
        <v>17.5</v>
      </c>
      <c r="G9" s="1">
        <v>26.12</v>
      </c>
      <c r="H9" s="1">
        <v>26.06</v>
      </c>
      <c r="I9" s="1">
        <v>27.65</v>
      </c>
    </row>
    <row r="10" spans="1:9" x14ac:dyDescent="0.25">
      <c r="A10" t="s">
        <v>305</v>
      </c>
      <c r="B10" s="1">
        <v>18.350000000000001</v>
      </c>
      <c r="C10" s="1">
        <v>25.61</v>
      </c>
      <c r="D10" s="1">
        <v>25.06</v>
      </c>
      <c r="E10" s="1">
        <v>27.65</v>
      </c>
      <c r="F10" s="1">
        <v>19.52</v>
      </c>
      <c r="G10" s="1">
        <v>27.53</v>
      </c>
      <c r="H10" s="1">
        <v>27.64</v>
      </c>
      <c r="I10" s="1">
        <v>28.92</v>
      </c>
    </row>
    <row r="11" spans="1:9" x14ac:dyDescent="0.25">
      <c r="A11" t="s">
        <v>187</v>
      </c>
      <c r="B11" s="1">
        <v>18.91</v>
      </c>
      <c r="C11" s="1">
        <v>27.17</v>
      </c>
      <c r="D11" s="1">
        <v>26.56</v>
      </c>
      <c r="E11" s="1">
        <v>30.08</v>
      </c>
      <c r="F11" s="1">
        <v>20.99</v>
      </c>
      <c r="G11" s="1">
        <v>30.08</v>
      </c>
      <c r="H11" s="1">
        <v>30.04</v>
      </c>
      <c r="I11" s="1">
        <v>31.36</v>
      </c>
    </row>
    <row r="12" spans="1:9" x14ac:dyDescent="0.25">
      <c r="A12" t="s">
        <v>216</v>
      </c>
      <c r="B12" s="1">
        <v>21.95</v>
      </c>
      <c r="C12" s="1">
        <v>28.69</v>
      </c>
      <c r="D12" s="1">
        <v>29.01</v>
      </c>
      <c r="E12" s="1">
        <v>31.66</v>
      </c>
      <c r="F12" s="1">
        <v>23.8</v>
      </c>
      <c r="G12" s="1">
        <v>30.8</v>
      </c>
      <c r="H12" s="1">
        <v>31.79</v>
      </c>
      <c r="I12" s="1">
        <v>33.6</v>
      </c>
    </row>
    <row r="13" spans="1:9" x14ac:dyDescent="0.25">
      <c r="A13" t="s">
        <v>256</v>
      </c>
      <c r="B13" s="1">
        <v>19.78</v>
      </c>
      <c r="C13" s="1">
        <v>27.82</v>
      </c>
      <c r="D13" s="1">
        <v>28.64</v>
      </c>
      <c r="E13" s="1">
        <v>30.56</v>
      </c>
      <c r="F13" s="1">
        <v>22.03</v>
      </c>
      <c r="G13" s="1">
        <v>30.01</v>
      </c>
      <c r="H13" s="1">
        <v>30.98</v>
      </c>
      <c r="I13" s="1">
        <v>31.98</v>
      </c>
    </row>
    <row r="14" spans="1:9" x14ac:dyDescent="0.25">
      <c r="A14" t="s">
        <v>360</v>
      </c>
      <c r="B14" s="1">
        <v>20.62</v>
      </c>
      <c r="C14" s="1">
        <v>30.92</v>
      </c>
      <c r="D14" s="1">
        <v>27.58</v>
      </c>
      <c r="E14" s="1">
        <v>30.18</v>
      </c>
      <c r="F14" s="1">
        <v>22.31</v>
      </c>
      <c r="G14" s="1">
        <v>32.6</v>
      </c>
      <c r="H14" s="1">
        <v>30.21</v>
      </c>
      <c r="I14" s="1">
        <v>30.59</v>
      </c>
    </row>
    <row r="15" spans="1:9" x14ac:dyDescent="0.25">
      <c r="A15" t="s">
        <v>175</v>
      </c>
      <c r="B15" s="1">
        <v>18.690000000000001</v>
      </c>
      <c r="C15" s="1">
        <v>27.12</v>
      </c>
      <c r="D15" s="1">
        <v>28.5</v>
      </c>
      <c r="E15" s="1">
        <v>30.8</v>
      </c>
      <c r="F15" s="1">
        <v>20.91</v>
      </c>
      <c r="G15" s="1">
        <v>30.32</v>
      </c>
      <c r="H15" s="1">
        <v>30.6</v>
      </c>
      <c r="I15" s="1">
        <v>31.97</v>
      </c>
    </row>
    <row r="16" spans="1:9" x14ac:dyDescent="0.25">
      <c r="A16" t="s">
        <v>21</v>
      </c>
      <c r="B16" s="1">
        <v>17.12</v>
      </c>
      <c r="C16" s="1">
        <v>25.16</v>
      </c>
      <c r="D16" s="1">
        <v>25.99</v>
      </c>
      <c r="E16" s="1">
        <v>27.84</v>
      </c>
      <c r="F16" s="1">
        <v>19.7</v>
      </c>
      <c r="G16" s="1">
        <v>28.44</v>
      </c>
      <c r="H16" s="1">
        <v>28.46</v>
      </c>
      <c r="I16" s="1">
        <v>29.76</v>
      </c>
    </row>
    <row r="17" spans="1:9" x14ac:dyDescent="0.25">
      <c r="A17" t="s">
        <v>223</v>
      </c>
      <c r="B17" s="1">
        <v>19.45</v>
      </c>
      <c r="C17" s="1">
        <v>28.53</v>
      </c>
      <c r="D17" s="1">
        <v>26.91</v>
      </c>
      <c r="E17" s="1">
        <v>29.69</v>
      </c>
      <c r="F17" s="1">
        <v>21.09</v>
      </c>
      <c r="G17" s="1">
        <v>31.15</v>
      </c>
      <c r="H17" s="1">
        <v>28.46</v>
      </c>
      <c r="I17" s="1">
        <v>30.3</v>
      </c>
    </row>
    <row r="18" spans="1:9" x14ac:dyDescent="0.25">
      <c r="A18" t="s">
        <v>325</v>
      </c>
      <c r="B18" s="1">
        <v>24.79</v>
      </c>
      <c r="C18" s="1">
        <v>36.79</v>
      </c>
      <c r="D18" s="1">
        <v>31.89</v>
      </c>
      <c r="E18" s="1">
        <v>34.520000000000003</v>
      </c>
      <c r="F18" s="1">
        <v>30.24</v>
      </c>
      <c r="G18" s="6">
        <v>40</v>
      </c>
      <c r="H18" s="1">
        <v>40</v>
      </c>
      <c r="I18" s="6">
        <v>40</v>
      </c>
    </row>
    <row r="19" spans="1:9" x14ac:dyDescent="0.25">
      <c r="A19" t="s">
        <v>362</v>
      </c>
      <c r="B19" s="1">
        <v>18.96</v>
      </c>
      <c r="C19" s="1">
        <v>32.76</v>
      </c>
      <c r="D19" s="1">
        <v>25.81</v>
      </c>
      <c r="E19" s="1">
        <v>30.15</v>
      </c>
      <c r="F19" s="1">
        <v>20.94</v>
      </c>
      <c r="G19" s="1">
        <v>33.369999999999997</v>
      </c>
      <c r="H19" s="1">
        <v>28.49</v>
      </c>
      <c r="I19" s="1">
        <v>31.54</v>
      </c>
    </row>
    <row r="20" spans="1:9" x14ac:dyDescent="0.25">
      <c r="A20" t="s">
        <v>80</v>
      </c>
      <c r="B20" s="1">
        <v>19.940000000000001</v>
      </c>
      <c r="C20" s="1">
        <v>27.54</v>
      </c>
      <c r="D20" s="1">
        <v>27.6</v>
      </c>
      <c r="E20" s="1">
        <v>29.97</v>
      </c>
      <c r="F20" s="1">
        <v>21.35</v>
      </c>
      <c r="G20" s="1">
        <v>30.7</v>
      </c>
      <c r="H20" s="1">
        <v>30.36</v>
      </c>
      <c r="I20" s="1">
        <v>32.380000000000003</v>
      </c>
    </row>
    <row r="21" spans="1:9" x14ac:dyDescent="0.25">
      <c r="A21" t="s">
        <v>40</v>
      </c>
      <c r="B21" s="1">
        <v>16.82</v>
      </c>
      <c r="C21" s="1">
        <v>24.03</v>
      </c>
      <c r="D21" s="1">
        <v>25.67</v>
      </c>
      <c r="E21" s="1">
        <v>27.08</v>
      </c>
      <c r="F21" s="1">
        <v>19.510000000000002</v>
      </c>
      <c r="G21" s="1">
        <v>26.97</v>
      </c>
      <c r="H21" s="1">
        <v>28.09</v>
      </c>
      <c r="I21" s="1">
        <v>28.95</v>
      </c>
    </row>
    <row r="22" spans="1:9" x14ac:dyDescent="0.25">
      <c r="A22" t="s">
        <v>338</v>
      </c>
      <c r="B22" s="1">
        <v>16.86</v>
      </c>
      <c r="C22" s="1">
        <v>23.94</v>
      </c>
      <c r="D22" s="1">
        <v>27.85</v>
      </c>
      <c r="E22" s="1">
        <v>27.03</v>
      </c>
      <c r="F22" s="1">
        <v>18.91</v>
      </c>
      <c r="G22" s="1">
        <v>25.13</v>
      </c>
      <c r="H22" s="1">
        <v>28.79</v>
      </c>
      <c r="I22" s="1">
        <v>29.13</v>
      </c>
    </row>
    <row r="23" spans="1:9" x14ac:dyDescent="0.25">
      <c r="A23" t="s">
        <v>346</v>
      </c>
      <c r="B23" s="1">
        <v>19.489999999999998</v>
      </c>
      <c r="C23" s="1">
        <v>26.17</v>
      </c>
      <c r="D23" s="1">
        <v>28.86</v>
      </c>
      <c r="E23" s="1">
        <v>29.45</v>
      </c>
      <c r="F23" s="1">
        <v>21.47</v>
      </c>
      <c r="G23" s="1">
        <v>27.91</v>
      </c>
      <c r="H23" s="1">
        <v>30.34</v>
      </c>
      <c r="I23" s="1">
        <v>31.24</v>
      </c>
    </row>
    <row r="24" spans="1:9" x14ac:dyDescent="0.25">
      <c r="A24" t="s">
        <v>159</v>
      </c>
      <c r="B24" s="1">
        <v>18.3</v>
      </c>
      <c r="C24" s="1">
        <v>25.56</v>
      </c>
      <c r="D24" s="1">
        <v>27.56</v>
      </c>
      <c r="E24" s="1">
        <v>28.71</v>
      </c>
      <c r="F24" s="1">
        <v>21.05</v>
      </c>
      <c r="G24" s="1">
        <v>28.33</v>
      </c>
      <c r="H24" s="1">
        <v>29.78</v>
      </c>
      <c r="I24" s="1">
        <v>30.74</v>
      </c>
    </row>
    <row r="25" spans="1:9" x14ac:dyDescent="0.25">
      <c r="A25" t="s">
        <v>337</v>
      </c>
      <c r="B25" s="1">
        <v>19.68</v>
      </c>
      <c r="C25" s="1">
        <v>28.59</v>
      </c>
      <c r="D25" s="1">
        <v>29.49</v>
      </c>
      <c r="E25" s="1">
        <v>31.51</v>
      </c>
      <c r="F25" s="1">
        <v>22.13</v>
      </c>
      <c r="G25" s="1">
        <v>29.28</v>
      </c>
      <c r="H25" s="1">
        <v>32.53</v>
      </c>
      <c r="I25" s="1">
        <v>33.74</v>
      </c>
    </row>
    <row r="26" spans="1:9" x14ac:dyDescent="0.25">
      <c r="A26" t="s">
        <v>222</v>
      </c>
      <c r="B26" s="1">
        <v>20.02</v>
      </c>
      <c r="C26" s="1">
        <v>30.72</v>
      </c>
      <c r="D26" s="1">
        <v>27.97</v>
      </c>
      <c r="E26" s="1">
        <v>29.29</v>
      </c>
      <c r="F26" s="1">
        <v>22.08</v>
      </c>
      <c r="G26" s="1">
        <v>30.07</v>
      </c>
      <c r="H26" s="1">
        <v>29.98</v>
      </c>
      <c r="I26" s="1">
        <v>31.05</v>
      </c>
    </row>
    <row r="27" spans="1:9" x14ac:dyDescent="0.25">
      <c r="A27" t="s">
        <v>120</v>
      </c>
      <c r="B27" s="1">
        <v>28.49</v>
      </c>
      <c r="C27" s="1">
        <v>36.21</v>
      </c>
      <c r="D27" s="1">
        <v>35.5</v>
      </c>
      <c r="E27" s="6">
        <v>40</v>
      </c>
      <c r="F27" s="1">
        <v>30.61</v>
      </c>
      <c r="G27" s="6">
        <v>40</v>
      </c>
      <c r="H27" s="6">
        <v>40</v>
      </c>
      <c r="I27" s="6">
        <v>40</v>
      </c>
    </row>
    <row r="28" spans="1:9" x14ac:dyDescent="0.25">
      <c r="A28" t="s">
        <v>237</v>
      </c>
      <c r="B28" s="1">
        <v>28.99</v>
      </c>
      <c r="C28" s="1">
        <v>36.15</v>
      </c>
      <c r="D28" s="1">
        <v>34.79</v>
      </c>
      <c r="E28" s="1">
        <v>37.19</v>
      </c>
      <c r="F28" s="1">
        <v>32.68</v>
      </c>
      <c r="G28" s="1">
        <v>40</v>
      </c>
      <c r="H28" s="6">
        <v>40</v>
      </c>
      <c r="I28" s="1">
        <v>36.97</v>
      </c>
    </row>
    <row r="29" spans="1:9" x14ac:dyDescent="0.25">
      <c r="A29" t="s">
        <v>112</v>
      </c>
      <c r="B29" s="1">
        <v>18.52</v>
      </c>
      <c r="C29" s="1">
        <v>29.75</v>
      </c>
      <c r="D29" s="1">
        <v>25.49</v>
      </c>
      <c r="E29" s="1">
        <v>28.39</v>
      </c>
      <c r="F29" s="1">
        <v>20.49</v>
      </c>
      <c r="G29" s="1">
        <v>30.68</v>
      </c>
      <c r="H29" s="1">
        <v>27.9</v>
      </c>
      <c r="I29" s="1">
        <v>29.2</v>
      </c>
    </row>
    <row r="30" spans="1:9" x14ac:dyDescent="0.25">
      <c r="A30" t="s">
        <v>124</v>
      </c>
      <c r="B30" s="1">
        <v>16.53</v>
      </c>
      <c r="C30" s="1">
        <v>29.11</v>
      </c>
      <c r="D30" s="1">
        <v>23.01</v>
      </c>
      <c r="E30" s="1">
        <v>27.26</v>
      </c>
      <c r="F30" s="1">
        <v>18.7</v>
      </c>
      <c r="G30" s="1">
        <v>31.6</v>
      </c>
      <c r="H30" s="1">
        <v>26.45</v>
      </c>
      <c r="I30" s="1">
        <v>28.93</v>
      </c>
    </row>
    <row r="31" spans="1:9" x14ac:dyDescent="0.25">
      <c r="A31" t="s">
        <v>103</v>
      </c>
      <c r="B31" s="1">
        <v>17</v>
      </c>
      <c r="C31" s="1">
        <v>29.65</v>
      </c>
      <c r="D31" s="1">
        <v>24.69</v>
      </c>
      <c r="E31" s="1">
        <v>25.75</v>
      </c>
      <c r="F31" s="1">
        <v>20.71</v>
      </c>
      <c r="G31" s="1">
        <v>32.17</v>
      </c>
      <c r="H31" s="1">
        <v>28.44</v>
      </c>
      <c r="I31" s="1">
        <v>26.96</v>
      </c>
    </row>
    <row r="32" spans="1:9" x14ac:dyDescent="0.25">
      <c r="A32" t="s">
        <v>226</v>
      </c>
      <c r="B32" s="1">
        <v>18.93</v>
      </c>
      <c r="C32" s="1">
        <v>32.299999999999997</v>
      </c>
      <c r="D32" s="1">
        <v>27.1</v>
      </c>
      <c r="E32" s="1">
        <v>28.32</v>
      </c>
      <c r="F32" s="1">
        <v>23</v>
      </c>
      <c r="G32" s="1">
        <v>34.619999999999997</v>
      </c>
      <c r="H32" s="1">
        <v>31.23</v>
      </c>
      <c r="I32" s="1">
        <v>30.15</v>
      </c>
    </row>
    <row r="33" spans="1:9" x14ac:dyDescent="0.25">
      <c r="A33" t="s">
        <v>253</v>
      </c>
      <c r="B33" s="1">
        <v>22.45</v>
      </c>
      <c r="C33" s="1">
        <v>34.619999999999997</v>
      </c>
      <c r="D33" s="1">
        <v>29.17</v>
      </c>
      <c r="E33" s="1">
        <v>33.28</v>
      </c>
      <c r="F33" s="1">
        <v>24.66</v>
      </c>
      <c r="G33" s="1">
        <v>34.880000000000003</v>
      </c>
      <c r="H33" s="1">
        <v>31.76</v>
      </c>
      <c r="I33" s="1">
        <v>33.369999999999997</v>
      </c>
    </row>
    <row r="34" spans="1:9" x14ac:dyDescent="0.25">
      <c r="A34" t="s">
        <v>270</v>
      </c>
      <c r="B34" s="1">
        <v>24.04</v>
      </c>
      <c r="C34" s="1">
        <v>30.88</v>
      </c>
      <c r="D34" s="1">
        <v>32.26</v>
      </c>
      <c r="E34" s="1">
        <v>33.03</v>
      </c>
      <c r="F34" s="1">
        <v>24.89</v>
      </c>
      <c r="G34" s="1">
        <v>30.55</v>
      </c>
      <c r="H34" s="1">
        <v>32.520000000000003</v>
      </c>
      <c r="I34" s="1">
        <v>32.89</v>
      </c>
    </row>
    <row r="35" spans="1:9" x14ac:dyDescent="0.25">
      <c r="A35" t="s">
        <v>71</v>
      </c>
      <c r="B35" s="1">
        <v>22.56</v>
      </c>
      <c r="C35" s="1">
        <v>34.72</v>
      </c>
      <c r="D35" s="1">
        <v>30.46</v>
      </c>
      <c r="E35" s="1">
        <v>33.299999999999997</v>
      </c>
      <c r="F35" s="1">
        <v>25.45</v>
      </c>
      <c r="G35" s="1">
        <v>36.799999999999997</v>
      </c>
      <c r="H35" s="1">
        <v>33.119999999999997</v>
      </c>
      <c r="I35" s="1">
        <v>34.49</v>
      </c>
    </row>
    <row r="36" spans="1:9" x14ac:dyDescent="0.25">
      <c r="A36" t="s">
        <v>64</v>
      </c>
      <c r="B36" s="1">
        <v>24.08</v>
      </c>
      <c r="C36" s="1">
        <v>32.090000000000003</v>
      </c>
      <c r="D36" s="1">
        <v>35.47</v>
      </c>
      <c r="E36" s="1">
        <v>35.56</v>
      </c>
      <c r="F36" s="1">
        <v>26.6</v>
      </c>
      <c r="G36" s="1">
        <v>34.14</v>
      </c>
      <c r="H36" s="1">
        <v>36.85</v>
      </c>
      <c r="I36" s="1">
        <v>37.619999999999997</v>
      </c>
    </row>
    <row r="37" spans="1:9" x14ac:dyDescent="0.25">
      <c r="A37" t="s">
        <v>139</v>
      </c>
      <c r="B37" s="1">
        <v>22.08</v>
      </c>
      <c r="C37" s="1">
        <v>30.66</v>
      </c>
      <c r="D37" s="1">
        <v>30.31</v>
      </c>
      <c r="E37" s="1">
        <v>32.56</v>
      </c>
      <c r="F37" s="1">
        <v>24.92</v>
      </c>
      <c r="G37" s="1">
        <v>33.909999999999997</v>
      </c>
      <c r="H37" s="1">
        <v>33</v>
      </c>
      <c r="I37" s="1">
        <v>33.06</v>
      </c>
    </row>
    <row r="38" spans="1:9" x14ac:dyDescent="0.25">
      <c r="A38" t="s">
        <v>236</v>
      </c>
      <c r="B38" s="1">
        <v>24.13</v>
      </c>
      <c r="C38" s="1">
        <v>35.340000000000003</v>
      </c>
      <c r="D38" s="1">
        <v>30.04</v>
      </c>
      <c r="E38" s="1">
        <v>33.71</v>
      </c>
      <c r="F38" s="1">
        <v>29.28</v>
      </c>
      <c r="G38" s="6">
        <v>40</v>
      </c>
      <c r="H38" s="1">
        <v>35.979999999999997</v>
      </c>
      <c r="I38" s="1">
        <v>35.33</v>
      </c>
    </row>
    <row r="39" spans="1:9" x14ac:dyDescent="0.25">
      <c r="A39" t="s">
        <v>66</v>
      </c>
      <c r="B39" s="1">
        <v>24.58</v>
      </c>
      <c r="C39" s="1">
        <v>35.93</v>
      </c>
      <c r="D39" s="1">
        <v>30.97</v>
      </c>
      <c r="E39" s="1">
        <v>33.270000000000003</v>
      </c>
      <c r="F39" s="1">
        <v>29.46</v>
      </c>
      <c r="G39" s="6">
        <v>40</v>
      </c>
      <c r="H39" s="1">
        <v>38.200000000000003</v>
      </c>
      <c r="I39" s="1">
        <v>36.020000000000003</v>
      </c>
    </row>
    <row r="40" spans="1:9" x14ac:dyDescent="0.25">
      <c r="A40" t="s">
        <v>312</v>
      </c>
      <c r="B40" s="1">
        <v>27.3</v>
      </c>
      <c r="C40" s="1">
        <v>35.15</v>
      </c>
      <c r="D40" s="1">
        <v>34.200000000000003</v>
      </c>
      <c r="E40" s="1">
        <v>35.19</v>
      </c>
      <c r="F40" s="1">
        <v>29.62</v>
      </c>
      <c r="G40" s="1">
        <v>37.090000000000003</v>
      </c>
      <c r="H40" s="1">
        <v>35.79</v>
      </c>
      <c r="I40" s="1">
        <v>36.11</v>
      </c>
    </row>
    <row r="41" spans="1:9" x14ac:dyDescent="0.25">
      <c r="A41" t="s">
        <v>321</v>
      </c>
      <c r="B41" s="1">
        <v>23.43</v>
      </c>
      <c r="C41" s="1">
        <v>30.27</v>
      </c>
      <c r="D41" s="1">
        <v>36.26</v>
      </c>
      <c r="E41" s="1">
        <v>33.75</v>
      </c>
      <c r="F41" s="1">
        <v>24.68</v>
      </c>
      <c r="G41" s="1">
        <v>33.49</v>
      </c>
      <c r="H41" s="1">
        <v>36.67</v>
      </c>
      <c r="I41" s="1">
        <v>37.270000000000003</v>
      </c>
    </row>
    <row r="42" spans="1:9" x14ac:dyDescent="0.25">
      <c r="A42" t="s">
        <v>257</v>
      </c>
      <c r="B42" s="1">
        <v>19.53</v>
      </c>
      <c r="C42" s="1">
        <v>26.68</v>
      </c>
      <c r="D42" s="1">
        <v>33.049999999999997</v>
      </c>
      <c r="E42" s="1">
        <v>30.01</v>
      </c>
      <c r="F42" s="1">
        <v>21.06</v>
      </c>
      <c r="G42" s="1">
        <v>29.55</v>
      </c>
      <c r="H42" s="1">
        <v>33.130000000000003</v>
      </c>
      <c r="I42" s="1">
        <v>34.14</v>
      </c>
    </row>
    <row r="43" spans="1:9" x14ac:dyDescent="0.25">
      <c r="A43" t="s">
        <v>11</v>
      </c>
      <c r="B43" s="1">
        <v>26.44</v>
      </c>
      <c r="C43" s="1">
        <v>34.49</v>
      </c>
      <c r="D43" s="1">
        <v>29.52</v>
      </c>
      <c r="E43" s="1">
        <v>32.44</v>
      </c>
      <c r="F43" s="1">
        <v>27.82</v>
      </c>
      <c r="G43" s="1">
        <v>36</v>
      </c>
      <c r="H43" s="1">
        <v>31.91</v>
      </c>
      <c r="I43" s="1">
        <v>33.61</v>
      </c>
    </row>
    <row r="44" spans="1:9" x14ac:dyDescent="0.25">
      <c r="A44" t="s">
        <v>37</v>
      </c>
      <c r="B44" s="1">
        <v>27.66</v>
      </c>
      <c r="C44" s="1">
        <v>40</v>
      </c>
      <c r="D44" s="1">
        <v>35.71</v>
      </c>
      <c r="E44" s="1">
        <v>38.25</v>
      </c>
      <c r="F44" s="1">
        <v>28.99</v>
      </c>
      <c r="G44" s="1">
        <v>40</v>
      </c>
      <c r="H44" s="1">
        <v>36.01</v>
      </c>
      <c r="I44" s="6">
        <v>40</v>
      </c>
    </row>
    <row r="45" spans="1:9" x14ac:dyDescent="0.25">
      <c r="A45" t="s">
        <v>373</v>
      </c>
      <c r="B45" s="1">
        <v>25.48</v>
      </c>
      <c r="C45" s="1">
        <v>34.28</v>
      </c>
      <c r="D45" s="1">
        <v>33.51</v>
      </c>
      <c r="E45" s="1">
        <v>36.020000000000003</v>
      </c>
      <c r="F45" s="1">
        <v>28.75</v>
      </c>
      <c r="G45" s="6">
        <v>40</v>
      </c>
      <c r="H45" s="1">
        <v>35.19</v>
      </c>
      <c r="I45" s="1">
        <v>35.99</v>
      </c>
    </row>
    <row r="46" spans="1:9" x14ac:dyDescent="0.25">
      <c r="A46" t="s">
        <v>335</v>
      </c>
      <c r="B46" s="1">
        <v>20.63</v>
      </c>
      <c r="C46" s="1">
        <v>30.03</v>
      </c>
      <c r="D46" s="1">
        <v>28.25</v>
      </c>
      <c r="E46" s="1">
        <v>30.67</v>
      </c>
      <c r="F46" s="1">
        <v>23.15</v>
      </c>
      <c r="G46" s="1">
        <v>33.020000000000003</v>
      </c>
      <c r="H46" s="1">
        <v>31.3</v>
      </c>
      <c r="I46" s="1">
        <v>32.840000000000003</v>
      </c>
    </row>
    <row r="47" spans="1:9" x14ac:dyDescent="0.25">
      <c r="A47" t="s">
        <v>13</v>
      </c>
      <c r="B47" s="1">
        <v>22</v>
      </c>
      <c r="C47" s="1">
        <v>31.09</v>
      </c>
      <c r="D47" s="1">
        <v>29.77</v>
      </c>
      <c r="E47" s="1">
        <v>31.84</v>
      </c>
      <c r="F47" s="1">
        <v>24.43</v>
      </c>
      <c r="G47" s="1">
        <v>33.93</v>
      </c>
      <c r="H47" s="1">
        <v>32.049999999999997</v>
      </c>
      <c r="I47" s="1">
        <v>32.799999999999997</v>
      </c>
    </row>
    <row r="48" spans="1:9" x14ac:dyDescent="0.25">
      <c r="A48" t="s">
        <v>76</v>
      </c>
      <c r="B48" s="1">
        <v>16.350000000000001</v>
      </c>
      <c r="C48" s="1">
        <v>23.04</v>
      </c>
      <c r="D48" s="1">
        <v>28.06</v>
      </c>
      <c r="E48" s="1">
        <v>26.63</v>
      </c>
      <c r="F48" s="1">
        <v>17.100000000000001</v>
      </c>
      <c r="G48" s="1">
        <v>25.57</v>
      </c>
      <c r="H48" s="1">
        <v>29.16</v>
      </c>
      <c r="I48" s="1">
        <v>29.14</v>
      </c>
    </row>
    <row r="49" spans="1:9" x14ac:dyDescent="0.25">
      <c r="A49" t="s">
        <v>327</v>
      </c>
      <c r="B49" s="1">
        <v>17.5</v>
      </c>
      <c r="C49" s="1">
        <v>28.4</v>
      </c>
      <c r="D49" s="1">
        <v>24.85</v>
      </c>
      <c r="E49" s="1">
        <v>28.66</v>
      </c>
      <c r="F49" s="1">
        <v>19.39</v>
      </c>
      <c r="G49" s="1">
        <v>30.36</v>
      </c>
      <c r="H49" s="1">
        <v>28.16</v>
      </c>
      <c r="I49" s="1">
        <v>29.9</v>
      </c>
    </row>
    <row r="50" spans="1:9" x14ac:dyDescent="0.25">
      <c r="A50" t="s">
        <v>282</v>
      </c>
      <c r="B50" s="1">
        <v>25.35</v>
      </c>
      <c r="C50" s="1">
        <v>34.51</v>
      </c>
      <c r="D50" s="1">
        <v>30.19</v>
      </c>
      <c r="E50" s="1">
        <v>33.71</v>
      </c>
      <c r="F50" s="1">
        <v>26.21</v>
      </c>
      <c r="G50" s="1">
        <v>35.18</v>
      </c>
      <c r="H50" s="1">
        <v>33.33</v>
      </c>
      <c r="I50" s="1">
        <v>35.15</v>
      </c>
    </row>
    <row r="51" spans="1:9" x14ac:dyDescent="0.25">
      <c r="A51" t="s">
        <v>6</v>
      </c>
      <c r="B51" s="1">
        <v>17.27</v>
      </c>
      <c r="C51" s="1">
        <v>29.67</v>
      </c>
      <c r="D51" s="1">
        <v>24.93</v>
      </c>
      <c r="E51" s="1">
        <v>26.99</v>
      </c>
      <c r="F51" s="1">
        <v>20.07</v>
      </c>
      <c r="G51" s="1">
        <v>32.229999999999997</v>
      </c>
      <c r="H51" s="1">
        <v>27.79</v>
      </c>
      <c r="I51" s="1">
        <v>29.17</v>
      </c>
    </row>
    <row r="52" spans="1:9" x14ac:dyDescent="0.25">
      <c r="A52" t="s">
        <v>169</v>
      </c>
      <c r="B52" s="1">
        <v>29.8</v>
      </c>
      <c r="C52" s="1">
        <v>35.450000000000003</v>
      </c>
      <c r="D52" s="1">
        <v>35.51</v>
      </c>
      <c r="E52" s="1">
        <v>35.5</v>
      </c>
      <c r="F52" s="1">
        <v>27.34</v>
      </c>
      <c r="G52" s="6">
        <v>40</v>
      </c>
      <c r="H52" s="1">
        <v>40</v>
      </c>
      <c r="I52" s="1">
        <v>37.35</v>
      </c>
    </row>
    <row r="53" spans="1:9" x14ac:dyDescent="0.25">
      <c r="A53" t="s">
        <v>263</v>
      </c>
      <c r="B53" s="1">
        <v>16.309999999999999</v>
      </c>
      <c r="C53" s="1">
        <v>28.13</v>
      </c>
      <c r="D53" s="1">
        <v>22.58</v>
      </c>
      <c r="E53" s="1">
        <v>25.75</v>
      </c>
      <c r="F53" s="1">
        <v>18.88</v>
      </c>
      <c r="G53" s="1">
        <v>31.09</v>
      </c>
      <c r="H53" s="1">
        <v>26.09</v>
      </c>
      <c r="I53" s="1">
        <v>27.8</v>
      </c>
    </row>
    <row r="54" spans="1:9" x14ac:dyDescent="0.25">
      <c r="A54" t="s">
        <v>372</v>
      </c>
      <c r="B54" s="1">
        <v>19.850000000000001</v>
      </c>
      <c r="C54" s="1">
        <v>29.68</v>
      </c>
      <c r="D54" s="1">
        <v>29</v>
      </c>
      <c r="E54" s="1">
        <v>31.57</v>
      </c>
      <c r="F54" s="1">
        <v>22.62</v>
      </c>
      <c r="G54" s="1">
        <v>32.14</v>
      </c>
      <c r="H54" s="1">
        <v>31.37</v>
      </c>
      <c r="I54" s="1">
        <v>33.130000000000003</v>
      </c>
    </row>
    <row r="55" spans="1:9" x14ac:dyDescent="0.25">
      <c r="A55" t="s">
        <v>323</v>
      </c>
      <c r="B55" s="1">
        <v>21.08</v>
      </c>
      <c r="C55" s="1">
        <v>32.97</v>
      </c>
      <c r="D55" s="1">
        <v>29.22</v>
      </c>
      <c r="E55" s="1">
        <v>32.51</v>
      </c>
      <c r="F55" s="1">
        <v>22.89</v>
      </c>
      <c r="G55" s="1">
        <v>34.1</v>
      </c>
      <c r="H55" s="1">
        <v>32.06</v>
      </c>
      <c r="I55" s="1">
        <v>33.54</v>
      </c>
    </row>
    <row r="56" spans="1:9" x14ac:dyDescent="0.25">
      <c r="A56" t="s">
        <v>293</v>
      </c>
      <c r="B56" s="1">
        <v>31.09</v>
      </c>
      <c r="C56" s="1">
        <v>35.67</v>
      </c>
      <c r="D56" s="6">
        <v>40</v>
      </c>
      <c r="E56" s="6">
        <v>40</v>
      </c>
      <c r="F56" s="1">
        <v>33.79</v>
      </c>
      <c r="G56" s="6">
        <v>40</v>
      </c>
      <c r="H56" s="6">
        <v>40</v>
      </c>
      <c r="I56" s="6">
        <v>40</v>
      </c>
    </row>
    <row r="57" spans="1:9" x14ac:dyDescent="0.25">
      <c r="A57" t="s">
        <v>284</v>
      </c>
      <c r="B57" s="1">
        <v>28.51</v>
      </c>
      <c r="C57" s="1">
        <v>34.659999999999997</v>
      </c>
      <c r="D57" s="6">
        <v>40</v>
      </c>
      <c r="E57" s="6">
        <v>40</v>
      </c>
      <c r="F57" s="1">
        <v>30.47</v>
      </c>
      <c r="G57" s="1">
        <v>36.85</v>
      </c>
      <c r="H57" s="6">
        <v>40</v>
      </c>
      <c r="I57" s="6">
        <v>40</v>
      </c>
    </row>
    <row r="58" spans="1:9" x14ac:dyDescent="0.25">
      <c r="A58" t="s">
        <v>371</v>
      </c>
      <c r="B58" s="1">
        <v>17.010000000000002</v>
      </c>
      <c r="C58" s="1">
        <v>24.43</v>
      </c>
      <c r="D58" s="1">
        <v>27.38</v>
      </c>
      <c r="E58" s="1">
        <v>27.87</v>
      </c>
      <c r="F58" s="1">
        <v>21.21</v>
      </c>
      <c r="G58" s="1">
        <v>30</v>
      </c>
      <c r="H58" s="1">
        <v>29.52</v>
      </c>
      <c r="I58" s="1">
        <v>31.05</v>
      </c>
    </row>
    <row r="59" spans="1:9" x14ac:dyDescent="0.25">
      <c r="A59" t="s">
        <v>252</v>
      </c>
      <c r="B59" s="1">
        <v>21.72</v>
      </c>
      <c r="C59" s="1">
        <v>28.76</v>
      </c>
      <c r="D59" s="1">
        <v>29.99</v>
      </c>
      <c r="E59" s="1">
        <v>31.69</v>
      </c>
      <c r="F59" s="1">
        <v>23.67</v>
      </c>
      <c r="G59" s="1">
        <v>31.71</v>
      </c>
      <c r="H59" s="1">
        <v>32.1</v>
      </c>
      <c r="I59" s="1">
        <v>32.99</v>
      </c>
    </row>
    <row r="60" spans="1:9" x14ac:dyDescent="0.25">
      <c r="A60" t="s">
        <v>375</v>
      </c>
      <c r="B60" s="1">
        <v>24.71</v>
      </c>
      <c r="C60" s="1">
        <v>33.880000000000003</v>
      </c>
      <c r="D60" s="1">
        <v>32.64</v>
      </c>
      <c r="E60" s="1">
        <v>34.200000000000003</v>
      </c>
      <c r="F60" s="1">
        <v>27.46</v>
      </c>
      <c r="G60" s="1">
        <v>33.869999999999997</v>
      </c>
      <c r="H60" s="1">
        <v>34.200000000000003</v>
      </c>
      <c r="I60" s="1">
        <v>40</v>
      </c>
    </row>
    <row r="61" spans="1:9" x14ac:dyDescent="0.25">
      <c r="A61" t="s">
        <v>214</v>
      </c>
      <c r="B61" s="1">
        <v>18.57</v>
      </c>
      <c r="C61" s="1">
        <v>30.04</v>
      </c>
      <c r="D61" s="1">
        <v>26.89</v>
      </c>
      <c r="E61" s="1">
        <v>29.95</v>
      </c>
      <c r="F61" s="1">
        <v>22.56</v>
      </c>
      <c r="G61" s="1">
        <v>34.68</v>
      </c>
      <c r="H61" s="1">
        <v>30.82</v>
      </c>
      <c r="I61" s="1">
        <v>32.950000000000003</v>
      </c>
    </row>
    <row r="62" spans="1:9" x14ac:dyDescent="0.25">
      <c r="A62" t="s">
        <v>118</v>
      </c>
      <c r="B62" s="1">
        <v>20.99</v>
      </c>
      <c r="C62" s="1">
        <v>28.97</v>
      </c>
      <c r="D62" s="1">
        <v>31.03</v>
      </c>
      <c r="E62" s="1">
        <v>31.7</v>
      </c>
      <c r="F62" s="1">
        <v>23.89</v>
      </c>
      <c r="G62" s="1">
        <v>33.07</v>
      </c>
      <c r="H62" s="1">
        <v>33.119999999999997</v>
      </c>
      <c r="I62" s="1">
        <v>34.54</v>
      </c>
    </row>
    <row r="63" spans="1:9" x14ac:dyDescent="0.25">
      <c r="A63" t="s">
        <v>308</v>
      </c>
      <c r="B63" s="1">
        <v>19.329999999999998</v>
      </c>
      <c r="C63" s="1">
        <v>26.97</v>
      </c>
      <c r="D63" s="1">
        <v>28.71</v>
      </c>
      <c r="E63" s="1">
        <v>29.98</v>
      </c>
      <c r="F63" s="1">
        <v>21.78</v>
      </c>
      <c r="G63" s="1">
        <v>30.89</v>
      </c>
      <c r="H63" s="1">
        <v>30.94</v>
      </c>
      <c r="I63" s="1">
        <v>31.77</v>
      </c>
    </row>
    <row r="64" spans="1:9" x14ac:dyDescent="0.25">
      <c r="A64" t="s">
        <v>231</v>
      </c>
      <c r="B64" s="1">
        <v>20.61</v>
      </c>
      <c r="C64" s="1">
        <v>30.87</v>
      </c>
      <c r="D64" s="1">
        <v>27.72</v>
      </c>
      <c r="E64" s="1">
        <v>30.83</v>
      </c>
      <c r="F64" s="1">
        <v>22.56</v>
      </c>
      <c r="G64" s="1">
        <v>33.07</v>
      </c>
      <c r="H64" s="1">
        <v>29.76</v>
      </c>
      <c r="I64" s="1">
        <v>31.97</v>
      </c>
    </row>
    <row r="65" spans="1:9" x14ac:dyDescent="0.25">
      <c r="A65" t="s">
        <v>359</v>
      </c>
      <c r="B65" s="1">
        <v>24.38</v>
      </c>
      <c r="C65" s="1">
        <v>30.2</v>
      </c>
      <c r="D65" s="1">
        <v>35.68</v>
      </c>
      <c r="E65" s="1">
        <v>33.619999999999997</v>
      </c>
      <c r="F65" s="1">
        <v>27.57</v>
      </c>
      <c r="G65" s="1">
        <v>33.79</v>
      </c>
      <c r="H65" s="1">
        <v>35.68</v>
      </c>
      <c r="I65" s="1">
        <v>37.04</v>
      </c>
    </row>
    <row r="66" spans="1:9" x14ac:dyDescent="0.25">
      <c r="A66" t="s">
        <v>303</v>
      </c>
      <c r="B66" s="1">
        <v>23.83</v>
      </c>
      <c r="C66" s="1">
        <v>36.4</v>
      </c>
      <c r="D66" s="1">
        <v>30.75</v>
      </c>
      <c r="E66" s="1">
        <v>34.57</v>
      </c>
      <c r="F66" s="1">
        <v>25.99</v>
      </c>
      <c r="G66" s="6">
        <v>40</v>
      </c>
      <c r="H66" s="1">
        <v>33.03</v>
      </c>
      <c r="I66" s="6">
        <v>40</v>
      </c>
    </row>
    <row r="67" spans="1:9" x14ac:dyDescent="0.25">
      <c r="A67" t="s">
        <v>158</v>
      </c>
      <c r="B67" s="1">
        <v>21.15</v>
      </c>
      <c r="C67" s="1">
        <v>32.82</v>
      </c>
      <c r="D67" s="1">
        <v>29.83</v>
      </c>
      <c r="E67" s="1">
        <v>32.770000000000003</v>
      </c>
      <c r="F67" s="1">
        <v>23.1</v>
      </c>
      <c r="G67" s="1">
        <v>31.33</v>
      </c>
      <c r="H67" s="1">
        <v>32.03</v>
      </c>
      <c r="I67" s="1">
        <v>33.619999999999997</v>
      </c>
    </row>
    <row r="68" spans="1:9" x14ac:dyDescent="0.25">
      <c r="A68" t="s">
        <v>215</v>
      </c>
      <c r="B68" s="1">
        <v>18.54</v>
      </c>
      <c r="C68" s="1">
        <v>25.7</v>
      </c>
      <c r="D68" s="1">
        <v>27.36</v>
      </c>
      <c r="E68" s="1">
        <v>28.47</v>
      </c>
      <c r="F68" s="1">
        <v>20.73</v>
      </c>
      <c r="G68" s="1">
        <v>27.52</v>
      </c>
      <c r="H68" s="1">
        <v>28.95</v>
      </c>
      <c r="I68" s="1">
        <v>29.87</v>
      </c>
    </row>
    <row r="69" spans="1:9" x14ac:dyDescent="0.25">
      <c r="A69" t="s">
        <v>288</v>
      </c>
      <c r="B69" s="1">
        <v>19.59</v>
      </c>
      <c r="C69" s="1">
        <v>27.18</v>
      </c>
      <c r="D69" s="1">
        <v>28.82</v>
      </c>
      <c r="E69" s="1">
        <v>30.59</v>
      </c>
      <c r="F69" s="1">
        <v>22.26</v>
      </c>
      <c r="G69" s="1">
        <v>29.85</v>
      </c>
      <c r="H69" s="1">
        <v>31.57</v>
      </c>
      <c r="I69" s="1">
        <v>32.229999999999997</v>
      </c>
    </row>
    <row r="70" spans="1:9" x14ac:dyDescent="0.25">
      <c r="A70" t="s">
        <v>170</v>
      </c>
      <c r="B70" s="1">
        <v>24.82</v>
      </c>
      <c r="C70" s="1">
        <v>32.520000000000003</v>
      </c>
      <c r="D70" s="1">
        <v>32.840000000000003</v>
      </c>
      <c r="E70" s="1">
        <v>32.42</v>
      </c>
      <c r="F70" s="1">
        <v>27.03</v>
      </c>
      <c r="G70" s="1">
        <v>32.5</v>
      </c>
      <c r="H70" s="1">
        <v>33.92</v>
      </c>
      <c r="I70" s="1">
        <v>32.99</v>
      </c>
    </row>
    <row r="71" spans="1:9" x14ac:dyDescent="0.25">
      <c r="A71" t="s">
        <v>51</v>
      </c>
      <c r="B71" s="1">
        <v>15.08</v>
      </c>
      <c r="C71" s="1">
        <v>22.89</v>
      </c>
      <c r="D71" s="1">
        <v>24.09</v>
      </c>
      <c r="E71" s="1">
        <v>25.49</v>
      </c>
      <c r="F71" s="1">
        <v>17.45</v>
      </c>
      <c r="G71" s="1">
        <v>24.94</v>
      </c>
      <c r="H71" s="1">
        <v>26.16</v>
      </c>
      <c r="I71" s="1">
        <v>27.24</v>
      </c>
    </row>
    <row r="72" spans="1:9" x14ac:dyDescent="0.25">
      <c r="A72" t="s">
        <v>246</v>
      </c>
      <c r="B72" s="1">
        <v>22.17</v>
      </c>
      <c r="C72" s="1">
        <v>28.98</v>
      </c>
      <c r="D72" s="1">
        <v>33.869999999999997</v>
      </c>
      <c r="E72" s="1">
        <v>32.08</v>
      </c>
      <c r="F72" s="1">
        <v>24.22</v>
      </c>
      <c r="G72" s="1">
        <v>30.48</v>
      </c>
      <c r="H72" s="1">
        <v>35.340000000000003</v>
      </c>
      <c r="I72" s="1">
        <v>34.54</v>
      </c>
    </row>
    <row r="73" spans="1:9" x14ac:dyDescent="0.25">
      <c r="A73" t="s">
        <v>23</v>
      </c>
      <c r="B73" s="1">
        <v>25.57</v>
      </c>
      <c r="C73" s="1">
        <v>37.21</v>
      </c>
      <c r="D73" s="1">
        <v>34.46</v>
      </c>
      <c r="E73" s="6">
        <v>40</v>
      </c>
      <c r="F73" s="1">
        <v>26.9</v>
      </c>
      <c r="G73" s="1">
        <v>35.630000000000003</v>
      </c>
      <c r="H73" s="1">
        <v>35.950000000000003</v>
      </c>
      <c r="I73" s="1">
        <v>40</v>
      </c>
    </row>
    <row r="74" spans="1:9" x14ac:dyDescent="0.25">
      <c r="A74" t="s">
        <v>336</v>
      </c>
      <c r="B74" s="1">
        <v>18.61</v>
      </c>
      <c r="C74" s="1">
        <v>27.61</v>
      </c>
      <c r="D74" s="1">
        <v>26.67</v>
      </c>
      <c r="E74" s="1">
        <v>29.07</v>
      </c>
      <c r="F74" s="1">
        <v>20.03</v>
      </c>
      <c r="G74" s="1">
        <v>27.48</v>
      </c>
      <c r="H74" s="1">
        <v>28.67</v>
      </c>
      <c r="I74" s="1">
        <v>29.76</v>
      </c>
    </row>
    <row r="75" spans="1:9" x14ac:dyDescent="0.25">
      <c r="A75" t="s">
        <v>317</v>
      </c>
      <c r="B75" s="1">
        <v>22.04</v>
      </c>
      <c r="C75" s="1">
        <v>31.89</v>
      </c>
      <c r="D75" s="1">
        <v>31.26</v>
      </c>
      <c r="E75" s="1">
        <v>33.799999999999997</v>
      </c>
      <c r="F75" s="1">
        <v>23.18</v>
      </c>
      <c r="G75" s="1">
        <v>31.65</v>
      </c>
      <c r="H75" s="1">
        <v>33.520000000000003</v>
      </c>
      <c r="I75" s="1">
        <v>34.35</v>
      </c>
    </row>
    <row r="76" spans="1:9" x14ac:dyDescent="0.25">
      <c r="A76" t="s">
        <v>228</v>
      </c>
      <c r="B76" s="1">
        <v>24.63</v>
      </c>
      <c r="C76" s="1">
        <v>32.97</v>
      </c>
      <c r="D76" s="1">
        <v>33.01</v>
      </c>
      <c r="E76" s="1">
        <v>35.909999999999997</v>
      </c>
      <c r="F76" s="1">
        <v>27.15</v>
      </c>
      <c r="G76" s="1">
        <v>34.04</v>
      </c>
      <c r="H76" s="1">
        <v>35.96</v>
      </c>
      <c r="I76" s="1">
        <v>36.58</v>
      </c>
    </row>
    <row r="77" spans="1:9" x14ac:dyDescent="0.25">
      <c r="A77" t="s">
        <v>111</v>
      </c>
      <c r="B77" s="1">
        <v>24.72</v>
      </c>
      <c r="C77" s="1">
        <v>32.79</v>
      </c>
      <c r="D77" s="1">
        <v>32.99</v>
      </c>
      <c r="E77" s="1">
        <v>34.72</v>
      </c>
      <c r="F77" s="1">
        <v>26.94</v>
      </c>
      <c r="G77" s="1">
        <v>33.26</v>
      </c>
      <c r="H77" s="1">
        <v>35.729999999999997</v>
      </c>
      <c r="I77" s="1">
        <v>38.44</v>
      </c>
    </row>
    <row r="78" spans="1:9" x14ac:dyDescent="0.25">
      <c r="A78" t="s">
        <v>339</v>
      </c>
      <c r="B78" s="1">
        <v>20.96</v>
      </c>
      <c r="C78" s="1">
        <v>28.86</v>
      </c>
      <c r="D78" s="1">
        <v>35.68</v>
      </c>
      <c r="E78" s="1">
        <v>32.549999999999997</v>
      </c>
      <c r="F78" s="1">
        <v>23.38</v>
      </c>
      <c r="G78" s="1">
        <v>31.26</v>
      </c>
      <c r="H78" s="1">
        <v>36.409999999999997</v>
      </c>
      <c r="I78" s="1">
        <v>37.28</v>
      </c>
    </row>
    <row r="79" spans="1:9" x14ac:dyDescent="0.25">
      <c r="A79" t="s">
        <v>356</v>
      </c>
      <c r="B79" s="1">
        <v>22.07</v>
      </c>
      <c r="C79" s="1">
        <v>30.14</v>
      </c>
      <c r="D79" s="1">
        <v>36.89</v>
      </c>
      <c r="E79" s="1">
        <v>33.31</v>
      </c>
      <c r="F79" s="1">
        <v>24.34</v>
      </c>
      <c r="G79" s="1">
        <v>32.369999999999997</v>
      </c>
      <c r="H79" s="1">
        <v>37.020000000000003</v>
      </c>
      <c r="I79" s="1">
        <v>37.89</v>
      </c>
    </row>
    <row r="80" spans="1:9" x14ac:dyDescent="0.25">
      <c r="A80" t="s">
        <v>53</v>
      </c>
      <c r="B80" s="1">
        <v>21.99</v>
      </c>
      <c r="C80" s="1">
        <v>30.4</v>
      </c>
      <c r="D80" s="1">
        <v>31.05</v>
      </c>
      <c r="E80" s="1">
        <v>32.78</v>
      </c>
      <c r="F80" s="1">
        <v>24.25</v>
      </c>
      <c r="G80" s="1">
        <v>33.799999999999997</v>
      </c>
      <c r="H80" s="1">
        <v>32.65</v>
      </c>
      <c r="I80" s="1">
        <v>34.97</v>
      </c>
    </row>
    <row r="81" spans="1:9" x14ac:dyDescent="0.25">
      <c r="A81" t="s">
        <v>156</v>
      </c>
      <c r="B81" s="1">
        <v>20.12</v>
      </c>
      <c r="C81" s="1">
        <v>28.66</v>
      </c>
      <c r="D81" s="1">
        <v>28.92</v>
      </c>
      <c r="E81" s="1">
        <v>30.78</v>
      </c>
      <c r="F81" s="1">
        <v>22.55</v>
      </c>
      <c r="G81" s="1">
        <v>31.15</v>
      </c>
      <c r="H81" s="1">
        <v>31.7</v>
      </c>
      <c r="I81" s="1">
        <v>32.79</v>
      </c>
    </row>
    <row r="82" spans="1:9" x14ac:dyDescent="0.25">
      <c r="A82" t="s">
        <v>152</v>
      </c>
      <c r="B82" s="1">
        <v>30.79</v>
      </c>
      <c r="C82" s="6">
        <v>40</v>
      </c>
      <c r="D82" s="1">
        <v>38.81</v>
      </c>
      <c r="E82" s="1">
        <v>35.9</v>
      </c>
      <c r="F82" s="1">
        <v>32.06</v>
      </c>
      <c r="G82" s="6">
        <v>40</v>
      </c>
      <c r="H82" s="6">
        <v>40</v>
      </c>
      <c r="I82" s="6">
        <v>40</v>
      </c>
    </row>
    <row r="83" spans="1:9" x14ac:dyDescent="0.25">
      <c r="A83" t="s">
        <v>90</v>
      </c>
      <c r="B83" s="1">
        <v>26.89</v>
      </c>
      <c r="C83" s="1">
        <v>33.590000000000003</v>
      </c>
      <c r="D83" s="1">
        <v>35.96</v>
      </c>
      <c r="E83" s="1">
        <v>37</v>
      </c>
      <c r="F83" s="1">
        <v>30.76</v>
      </c>
      <c r="G83" s="1">
        <v>37.18</v>
      </c>
      <c r="H83" s="1">
        <v>38.22</v>
      </c>
      <c r="I83" s="1">
        <v>37.92</v>
      </c>
    </row>
    <row r="84" spans="1:9" x14ac:dyDescent="0.25">
      <c r="A84" t="s">
        <v>279</v>
      </c>
      <c r="B84" s="1">
        <v>24.12</v>
      </c>
      <c r="C84" s="1">
        <v>31.68</v>
      </c>
      <c r="D84" s="1">
        <v>34.94</v>
      </c>
      <c r="E84" s="1">
        <v>34.89</v>
      </c>
      <c r="F84" s="1">
        <v>26.38</v>
      </c>
      <c r="G84" s="1">
        <v>33.24</v>
      </c>
      <c r="H84" s="1">
        <v>36.46</v>
      </c>
      <c r="I84" s="1">
        <v>38.15</v>
      </c>
    </row>
    <row r="85" spans="1:9" x14ac:dyDescent="0.25">
      <c r="A85" t="s">
        <v>97</v>
      </c>
      <c r="B85" s="1">
        <v>20.37</v>
      </c>
      <c r="C85" s="1">
        <v>27.8</v>
      </c>
      <c r="D85" s="1">
        <v>31.28</v>
      </c>
      <c r="E85" s="1">
        <v>30.58</v>
      </c>
      <c r="F85" s="1">
        <v>23.01</v>
      </c>
      <c r="G85" s="1">
        <v>29.67</v>
      </c>
      <c r="H85" s="1">
        <v>33.590000000000003</v>
      </c>
      <c r="I85" s="1">
        <v>32.69</v>
      </c>
    </row>
    <row r="86" spans="1:9" x14ac:dyDescent="0.25">
      <c r="A86" t="s">
        <v>151</v>
      </c>
      <c r="B86" s="1">
        <v>20.16</v>
      </c>
      <c r="C86" s="1">
        <v>27.62</v>
      </c>
      <c r="D86" s="1">
        <v>31.48</v>
      </c>
      <c r="E86" s="1">
        <v>30.21</v>
      </c>
      <c r="F86" s="1">
        <v>22.69</v>
      </c>
      <c r="G86" s="1">
        <v>29.46</v>
      </c>
      <c r="H86" s="1">
        <v>32.64</v>
      </c>
      <c r="I86" s="1">
        <v>32.159999999999997</v>
      </c>
    </row>
    <row r="87" spans="1:9" x14ac:dyDescent="0.25">
      <c r="A87" t="s">
        <v>238</v>
      </c>
      <c r="B87" s="1">
        <v>25.56</v>
      </c>
      <c r="C87" s="1">
        <v>32.96</v>
      </c>
      <c r="D87" s="1">
        <v>34.44</v>
      </c>
      <c r="E87" s="1">
        <v>35.770000000000003</v>
      </c>
      <c r="F87" s="1">
        <v>28.06</v>
      </c>
      <c r="G87" s="1">
        <v>40</v>
      </c>
      <c r="H87" s="1">
        <v>40</v>
      </c>
      <c r="I87" s="1">
        <v>38.36</v>
      </c>
    </row>
    <row r="88" spans="1:9" x14ac:dyDescent="0.25">
      <c r="A88" t="s">
        <v>38</v>
      </c>
      <c r="B88" s="1">
        <v>18.920000000000002</v>
      </c>
      <c r="C88" s="1">
        <v>26.45</v>
      </c>
      <c r="D88" s="1">
        <v>28.87</v>
      </c>
      <c r="E88" s="1">
        <v>29.67</v>
      </c>
      <c r="F88" s="1">
        <v>21.75</v>
      </c>
      <c r="G88" s="1">
        <v>29.8</v>
      </c>
      <c r="H88" s="1">
        <v>31.25</v>
      </c>
      <c r="I88" s="1">
        <v>32.97</v>
      </c>
    </row>
    <row r="89" spans="1:9" x14ac:dyDescent="0.25">
      <c r="A89" t="s">
        <v>277</v>
      </c>
      <c r="B89" s="1">
        <v>15.19</v>
      </c>
      <c r="C89" s="1">
        <v>22.8</v>
      </c>
      <c r="D89" s="1">
        <v>27.96</v>
      </c>
      <c r="E89" s="1">
        <v>26.15</v>
      </c>
      <c r="F89" s="1">
        <v>18.91</v>
      </c>
      <c r="G89" s="1">
        <v>26.59</v>
      </c>
      <c r="H89" s="1">
        <v>30.61</v>
      </c>
      <c r="I89" s="1">
        <v>30.16</v>
      </c>
    </row>
    <row r="90" spans="1:9" x14ac:dyDescent="0.25">
      <c r="A90" t="s">
        <v>358</v>
      </c>
      <c r="B90" s="1">
        <v>26.82</v>
      </c>
      <c r="C90" s="1">
        <v>35.42</v>
      </c>
      <c r="D90" s="1">
        <v>35.24</v>
      </c>
      <c r="E90" s="1">
        <v>37.92</v>
      </c>
      <c r="F90" s="1">
        <v>28.21</v>
      </c>
      <c r="G90" s="1">
        <v>36.979999999999997</v>
      </c>
      <c r="H90" s="1">
        <v>37.979999999999997</v>
      </c>
      <c r="I90" s="1">
        <v>40</v>
      </c>
    </row>
    <row r="91" spans="1:9" x14ac:dyDescent="0.25">
      <c r="A91" t="s">
        <v>274</v>
      </c>
      <c r="B91" s="1">
        <v>25.63</v>
      </c>
      <c r="C91" s="1">
        <v>34.15</v>
      </c>
      <c r="D91" s="1">
        <v>33.15</v>
      </c>
      <c r="E91" s="1">
        <v>34.950000000000003</v>
      </c>
      <c r="F91" s="1">
        <v>25.88</v>
      </c>
      <c r="G91" s="1">
        <v>35.020000000000003</v>
      </c>
      <c r="H91" s="1">
        <v>34.76</v>
      </c>
      <c r="I91" s="1">
        <v>35.520000000000003</v>
      </c>
    </row>
    <row r="92" spans="1:9" x14ac:dyDescent="0.25">
      <c r="A92" t="s">
        <v>68</v>
      </c>
      <c r="B92" s="1">
        <v>20.67</v>
      </c>
      <c r="C92" s="1">
        <v>29.84</v>
      </c>
      <c r="D92" s="1">
        <v>28.48</v>
      </c>
      <c r="E92" s="1">
        <v>31.66</v>
      </c>
      <c r="F92" s="1">
        <v>22.16</v>
      </c>
      <c r="G92" s="1">
        <v>30.59</v>
      </c>
      <c r="H92" s="1">
        <v>29.47</v>
      </c>
      <c r="I92" s="1">
        <v>32.369999999999997</v>
      </c>
    </row>
    <row r="93" spans="1:9" x14ac:dyDescent="0.25">
      <c r="A93" t="s">
        <v>20</v>
      </c>
      <c r="B93" s="1">
        <v>15.31</v>
      </c>
      <c r="C93" s="1">
        <v>23.26</v>
      </c>
      <c r="D93" s="1">
        <v>28.53</v>
      </c>
      <c r="E93" s="1">
        <v>26.74</v>
      </c>
      <c r="F93" s="1">
        <v>19.079999999999998</v>
      </c>
      <c r="G93" s="1">
        <v>26.8</v>
      </c>
      <c r="H93" s="1">
        <v>31.25</v>
      </c>
      <c r="I93" s="1">
        <v>31.01</v>
      </c>
    </row>
    <row r="94" spans="1:9" x14ac:dyDescent="0.25">
      <c r="A94" t="s">
        <v>319</v>
      </c>
      <c r="B94" s="1">
        <v>20.25</v>
      </c>
      <c r="C94" s="1">
        <v>30.68</v>
      </c>
      <c r="D94" s="1">
        <v>27.12</v>
      </c>
      <c r="E94" s="1">
        <v>29.49</v>
      </c>
      <c r="F94" s="1">
        <v>21.76</v>
      </c>
      <c r="G94" s="1">
        <v>34.369999999999997</v>
      </c>
      <c r="H94" s="1">
        <v>29.18</v>
      </c>
      <c r="I94" s="1">
        <v>30.7</v>
      </c>
    </row>
    <row r="95" spans="1:9" x14ac:dyDescent="0.25">
      <c r="A95" t="s">
        <v>84</v>
      </c>
      <c r="B95" s="1">
        <v>20.74</v>
      </c>
      <c r="C95" s="1">
        <v>29.38</v>
      </c>
      <c r="D95" s="1">
        <v>33.78</v>
      </c>
      <c r="E95" s="1">
        <v>33.020000000000003</v>
      </c>
      <c r="F95" s="1">
        <v>24.24</v>
      </c>
      <c r="G95" s="1">
        <v>31.03</v>
      </c>
      <c r="H95" s="1">
        <v>36.22</v>
      </c>
      <c r="I95" s="1">
        <v>35.18</v>
      </c>
    </row>
    <row r="96" spans="1:9" x14ac:dyDescent="0.25">
      <c r="A96" t="s">
        <v>290</v>
      </c>
      <c r="B96" s="1">
        <v>18.25</v>
      </c>
      <c r="C96" s="1">
        <v>26.73</v>
      </c>
      <c r="D96" s="1">
        <v>28.57</v>
      </c>
      <c r="E96" s="1">
        <v>29.88</v>
      </c>
      <c r="F96" s="1">
        <v>21.81</v>
      </c>
      <c r="G96" s="1">
        <v>29.06</v>
      </c>
      <c r="H96" s="1">
        <v>32.33</v>
      </c>
      <c r="I96" s="1">
        <v>33.159999999999997</v>
      </c>
    </row>
    <row r="97" spans="1:9" x14ac:dyDescent="0.25">
      <c r="A97" t="s">
        <v>285</v>
      </c>
      <c r="B97" s="1">
        <v>21.25</v>
      </c>
      <c r="C97" s="1">
        <v>29.08</v>
      </c>
      <c r="D97" s="1">
        <v>29.21</v>
      </c>
      <c r="E97" s="1">
        <v>31.49</v>
      </c>
      <c r="F97" s="1">
        <v>22.99</v>
      </c>
      <c r="G97" s="1">
        <v>31.14</v>
      </c>
      <c r="H97" s="1">
        <v>31.74</v>
      </c>
      <c r="I97" s="1">
        <v>32.58</v>
      </c>
    </row>
    <row r="98" spans="1:9" x14ac:dyDescent="0.25">
      <c r="A98" t="s">
        <v>197</v>
      </c>
      <c r="B98" s="1">
        <v>18.27</v>
      </c>
      <c r="C98" s="1">
        <v>31.14</v>
      </c>
      <c r="D98" s="1">
        <v>25.88</v>
      </c>
      <c r="E98" s="1">
        <v>29.32</v>
      </c>
      <c r="F98" s="1">
        <v>20.36</v>
      </c>
      <c r="G98" s="1">
        <v>33.880000000000003</v>
      </c>
      <c r="H98" s="1">
        <v>27.95</v>
      </c>
      <c r="I98" s="1">
        <v>30.25</v>
      </c>
    </row>
    <row r="99" spans="1:9" x14ac:dyDescent="0.25">
      <c r="A99" t="s">
        <v>157</v>
      </c>
      <c r="B99" s="1">
        <v>20.47</v>
      </c>
      <c r="C99" s="1">
        <v>32.090000000000003</v>
      </c>
      <c r="D99" s="1">
        <v>26.96</v>
      </c>
      <c r="E99" s="1">
        <v>30.78</v>
      </c>
      <c r="F99" s="1">
        <v>22.05</v>
      </c>
      <c r="G99" s="1">
        <v>34.270000000000003</v>
      </c>
      <c r="H99" s="1">
        <v>28.52</v>
      </c>
      <c r="I99" s="1">
        <v>30.75</v>
      </c>
    </row>
    <row r="100" spans="1:9" x14ac:dyDescent="0.25">
      <c r="A100" t="s">
        <v>19</v>
      </c>
      <c r="B100" s="1">
        <v>20.79</v>
      </c>
      <c r="C100" s="1">
        <v>31.29</v>
      </c>
      <c r="D100" s="1">
        <v>27.05</v>
      </c>
      <c r="E100" s="1">
        <v>31.08</v>
      </c>
      <c r="F100" s="1">
        <v>22.6</v>
      </c>
      <c r="G100" s="1">
        <v>34.590000000000003</v>
      </c>
      <c r="H100" s="1">
        <v>28.85</v>
      </c>
      <c r="I100" s="1">
        <v>32.35</v>
      </c>
    </row>
    <row r="101" spans="1:9" x14ac:dyDescent="0.25">
      <c r="A101" t="s">
        <v>213</v>
      </c>
      <c r="B101" s="1">
        <v>19.63</v>
      </c>
      <c r="C101" s="1">
        <v>23.61</v>
      </c>
      <c r="D101" s="1">
        <v>26.74</v>
      </c>
      <c r="E101" s="1">
        <v>26.58</v>
      </c>
      <c r="F101" s="1">
        <v>18.829999999999998</v>
      </c>
      <c r="G101" s="1">
        <v>25.06</v>
      </c>
      <c r="H101" s="1">
        <v>28.64</v>
      </c>
      <c r="I101" s="1">
        <v>29.09</v>
      </c>
    </row>
    <row r="102" spans="1:9" x14ac:dyDescent="0.25">
      <c r="A102" t="s">
        <v>191</v>
      </c>
      <c r="B102" s="1">
        <v>17.87</v>
      </c>
      <c r="C102" s="1">
        <v>22.5</v>
      </c>
      <c r="D102" s="1">
        <v>25.58</v>
      </c>
      <c r="E102" s="1">
        <v>25.31</v>
      </c>
      <c r="F102" s="1">
        <v>17.59</v>
      </c>
      <c r="G102" s="1">
        <v>23.95</v>
      </c>
      <c r="H102" s="1">
        <v>27.33</v>
      </c>
      <c r="I102" s="1">
        <v>27.92</v>
      </c>
    </row>
    <row r="103" spans="1:9" x14ac:dyDescent="0.25">
      <c r="A103" t="s">
        <v>89</v>
      </c>
      <c r="B103" s="1">
        <v>18.32</v>
      </c>
      <c r="C103" s="1">
        <v>24.83</v>
      </c>
      <c r="D103" s="1">
        <v>31.04</v>
      </c>
      <c r="E103" s="1">
        <v>28.32</v>
      </c>
      <c r="F103" s="1">
        <v>20.45</v>
      </c>
      <c r="G103" s="1">
        <v>27.81</v>
      </c>
      <c r="H103" s="1">
        <v>31.91</v>
      </c>
      <c r="I103" s="1">
        <v>31.89</v>
      </c>
    </row>
    <row r="104" spans="1:9" x14ac:dyDescent="0.25">
      <c r="A104" t="s">
        <v>164</v>
      </c>
      <c r="B104" s="1">
        <v>15.41</v>
      </c>
      <c r="C104" s="1">
        <v>23.19</v>
      </c>
      <c r="D104" s="1">
        <v>29.87</v>
      </c>
      <c r="E104" s="1">
        <v>26.85</v>
      </c>
      <c r="F104" s="1">
        <v>18.489999999999998</v>
      </c>
      <c r="G104" s="1">
        <v>26.83</v>
      </c>
      <c r="H104" s="1">
        <v>31.54</v>
      </c>
      <c r="I104" s="1">
        <v>31.24</v>
      </c>
    </row>
    <row r="105" spans="1:9" x14ac:dyDescent="0.25">
      <c r="A105" t="s">
        <v>315</v>
      </c>
      <c r="B105" s="1">
        <v>15.01</v>
      </c>
      <c r="C105" s="1">
        <v>22.78</v>
      </c>
      <c r="D105" s="1">
        <v>27.88</v>
      </c>
      <c r="E105" s="1">
        <v>26.18</v>
      </c>
      <c r="F105" s="1">
        <v>16.899999999999999</v>
      </c>
      <c r="G105" s="1">
        <v>25.34</v>
      </c>
      <c r="H105" s="1">
        <v>29.01</v>
      </c>
      <c r="I105" s="1">
        <v>28.81</v>
      </c>
    </row>
    <row r="106" spans="1:9" x14ac:dyDescent="0.25">
      <c r="A106" t="s">
        <v>22</v>
      </c>
      <c r="B106" s="1">
        <v>19.12</v>
      </c>
      <c r="C106" s="1">
        <v>26.19</v>
      </c>
      <c r="D106" s="1">
        <v>32.869999999999997</v>
      </c>
      <c r="E106" s="1">
        <v>29.22</v>
      </c>
      <c r="F106" s="1">
        <v>22.83</v>
      </c>
      <c r="G106" s="1">
        <v>31.38</v>
      </c>
      <c r="H106" s="1">
        <v>33.75</v>
      </c>
      <c r="I106" s="1">
        <v>32.83</v>
      </c>
    </row>
    <row r="107" spans="1:9" x14ac:dyDescent="0.25">
      <c r="A107" t="s">
        <v>126</v>
      </c>
      <c r="B107" s="1">
        <v>24</v>
      </c>
      <c r="C107" s="1">
        <v>33.79</v>
      </c>
      <c r="D107" s="1">
        <v>35.6</v>
      </c>
      <c r="E107" s="1">
        <v>37</v>
      </c>
      <c r="F107" s="1">
        <v>29.57</v>
      </c>
      <c r="G107" s="1">
        <v>35.299999999999997</v>
      </c>
      <c r="H107" s="6">
        <v>40</v>
      </c>
      <c r="I107" s="1">
        <v>37.479999999999997</v>
      </c>
    </row>
    <row r="108" spans="1:9" x14ac:dyDescent="0.25">
      <c r="A108" t="s">
        <v>211</v>
      </c>
      <c r="B108" s="1">
        <v>32.96</v>
      </c>
      <c r="C108" s="6">
        <v>40</v>
      </c>
      <c r="D108" s="1">
        <v>34.04</v>
      </c>
      <c r="E108" s="6">
        <v>40</v>
      </c>
      <c r="F108" s="1">
        <v>22.74</v>
      </c>
      <c r="G108" s="1">
        <v>34.08</v>
      </c>
      <c r="H108" s="1">
        <v>34.01</v>
      </c>
      <c r="I108" s="1">
        <v>32.14</v>
      </c>
    </row>
    <row r="109" spans="1:9" x14ac:dyDescent="0.25">
      <c r="A109" t="s">
        <v>272</v>
      </c>
      <c r="B109" s="1">
        <v>31.08</v>
      </c>
      <c r="C109" s="1">
        <v>37.6</v>
      </c>
      <c r="D109" s="1">
        <v>36.44</v>
      </c>
      <c r="E109" s="1">
        <v>38.409999999999997</v>
      </c>
      <c r="F109" s="1">
        <v>39.04</v>
      </c>
      <c r="G109" s="1">
        <v>36.67</v>
      </c>
      <c r="H109" s="1">
        <v>37.14</v>
      </c>
      <c r="I109" s="1">
        <v>37.270000000000003</v>
      </c>
    </row>
    <row r="110" spans="1:9" x14ac:dyDescent="0.25">
      <c r="A110" t="s">
        <v>56</v>
      </c>
      <c r="B110" s="1">
        <v>16.239999999999998</v>
      </c>
      <c r="C110" s="1">
        <v>23.33</v>
      </c>
      <c r="D110" s="1">
        <v>27.32</v>
      </c>
      <c r="E110" s="1">
        <v>26.49</v>
      </c>
      <c r="F110" s="1">
        <v>18.239999999999998</v>
      </c>
      <c r="G110" s="1">
        <v>24.53</v>
      </c>
      <c r="H110" s="1">
        <v>28.34</v>
      </c>
      <c r="I110" s="1">
        <v>28.84</v>
      </c>
    </row>
    <row r="111" spans="1:9" x14ac:dyDescent="0.25">
      <c r="A111" t="s">
        <v>18</v>
      </c>
      <c r="B111" s="1">
        <v>19.63</v>
      </c>
      <c r="C111" s="1">
        <v>27.08</v>
      </c>
      <c r="D111" s="1">
        <v>32.33</v>
      </c>
      <c r="E111" s="1">
        <v>30.52</v>
      </c>
      <c r="F111" s="1">
        <v>21.56</v>
      </c>
      <c r="G111" s="1">
        <v>29.9</v>
      </c>
      <c r="H111" s="1">
        <v>30.93</v>
      </c>
      <c r="I111" s="1">
        <v>32.79</v>
      </c>
    </row>
    <row r="112" spans="1:9" x14ac:dyDescent="0.25">
      <c r="A112" t="s">
        <v>349</v>
      </c>
      <c r="B112" s="1">
        <v>25.87</v>
      </c>
      <c r="C112" s="1">
        <v>33.96</v>
      </c>
      <c r="D112" s="1">
        <v>35.01</v>
      </c>
      <c r="E112" s="1">
        <v>35.69</v>
      </c>
      <c r="F112" s="1">
        <v>28.64</v>
      </c>
      <c r="G112" s="1">
        <v>35.520000000000003</v>
      </c>
      <c r="H112" s="6">
        <v>40</v>
      </c>
      <c r="I112" s="6">
        <v>40</v>
      </c>
    </row>
    <row r="113" spans="1:9" x14ac:dyDescent="0.25">
      <c r="A113" t="s">
        <v>298</v>
      </c>
      <c r="B113" s="1">
        <v>24.47</v>
      </c>
      <c r="C113" s="1">
        <v>32.79</v>
      </c>
      <c r="D113" s="1">
        <v>32.49</v>
      </c>
      <c r="E113" s="1">
        <v>35.299999999999997</v>
      </c>
      <c r="F113" s="1">
        <v>25.13</v>
      </c>
      <c r="G113" s="1">
        <v>34.28</v>
      </c>
      <c r="H113" s="1">
        <v>32.99</v>
      </c>
      <c r="I113" s="1">
        <v>35.83</v>
      </c>
    </row>
    <row r="114" spans="1:9" x14ac:dyDescent="0.25">
      <c r="A114" t="s">
        <v>203</v>
      </c>
      <c r="B114" s="1">
        <v>21.16</v>
      </c>
      <c r="C114" s="1">
        <v>32.74</v>
      </c>
      <c r="D114" s="1">
        <v>27.66</v>
      </c>
      <c r="E114" s="1">
        <v>31.57</v>
      </c>
      <c r="F114" s="1">
        <v>23.01</v>
      </c>
      <c r="G114" s="1">
        <v>35.119999999999997</v>
      </c>
      <c r="H114" s="1">
        <v>29.92</v>
      </c>
      <c r="I114" s="1">
        <v>32.159999999999997</v>
      </c>
    </row>
    <row r="115" spans="1:9" x14ac:dyDescent="0.25">
      <c r="A115" t="s">
        <v>193</v>
      </c>
      <c r="B115" s="1">
        <v>16.010000000000002</v>
      </c>
      <c r="C115" s="1">
        <v>24</v>
      </c>
      <c r="D115" s="1">
        <v>29.14</v>
      </c>
      <c r="E115" s="1">
        <v>27.28</v>
      </c>
      <c r="F115" s="1">
        <v>19.850000000000001</v>
      </c>
      <c r="G115" s="1">
        <v>27.86</v>
      </c>
      <c r="H115" s="1">
        <v>32.26</v>
      </c>
      <c r="I115" s="1">
        <v>31.73</v>
      </c>
    </row>
    <row r="116" spans="1:9" x14ac:dyDescent="0.25">
      <c r="A116" t="s">
        <v>200</v>
      </c>
      <c r="B116" s="1">
        <v>12.48</v>
      </c>
      <c r="C116" s="1">
        <v>22.24</v>
      </c>
      <c r="D116" s="1">
        <v>20.86</v>
      </c>
      <c r="E116" s="1">
        <v>23.66</v>
      </c>
      <c r="F116" s="1">
        <v>13.68</v>
      </c>
      <c r="G116" s="1">
        <v>24.64</v>
      </c>
      <c r="H116" s="1">
        <v>22.74</v>
      </c>
      <c r="I116" s="1">
        <v>25.13</v>
      </c>
    </row>
    <row r="117" spans="1:9" x14ac:dyDescent="0.25">
      <c r="A117" t="s">
        <v>2</v>
      </c>
      <c r="B117" s="1">
        <v>28.66</v>
      </c>
      <c r="C117" s="1">
        <v>36.770000000000003</v>
      </c>
      <c r="D117" s="1">
        <v>35.04</v>
      </c>
      <c r="E117" s="6">
        <v>40</v>
      </c>
      <c r="F117" s="1">
        <v>31.74</v>
      </c>
      <c r="G117" s="6">
        <v>40</v>
      </c>
      <c r="H117" s="6">
        <v>40</v>
      </c>
      <c r="I117" s="6">
        <v>40</v>
      </c>
    </row>
    <row r="118" spans="1:9" x14ac:dyDescent="0.25">
      <c r="A118" t="s">
        <v>10</v>
      </c>
      <c r="B118" s="1">
        <v>23.89</v>
      </c>
      <c r="C118" s="1">
        <v>36.11</v>
      </c>
      <c r="D118" s="1">
        <v>31.23</v>
      </c>
      <c r="E118" s="1">
        <v>35.31</v>
      </c>
      <c r="F118" s="1">
        <v>26.8</v>
      </c>
      <c r="G118" s="6">
        <v>40</v>
      </c>
      <c r="H118" s="1">
        <v>35.090000000000003</v>
      </c>
      <c r="I118" s="1">
        <v>34.65</v>
      </c>
    </row>
    <row r="119" spans="1:9" x14ac:dyDescent="0.25">
      <c r="A119" t="s">
        <v>190</v>
      </c>
      <c r="B119" s="1">
        <v>25.58</v>
      </c>
      <c r="C119" s="1">
        <v>33.119999999999997</v>
      </c>
      <c r="D119" s="1">
        <v>34.299999999999997</v>
      </c>
      <c r="E119" s="1">
        <v>37.1</v>
      </c>
      <c r="F119" s="1">
        <v>27.61</v>
      </c>
      <c r="G119" s="1">
        <v>34.159999999999997</v>
      </c>
      <c r="H119" s="1">
        <v>36.81</v>
      </c>
      <c r="I119" s="6">
        <v>40</v>
      </c>
    </row>
    <row r="120" spans="1:9" x14ac:dyDescent="0.25">
      <c r="A120" t="s">
        <v>43</v>
      </c>
      <c r="B120" s="1">
        <v>19.809999999999999</v>
      </c>
      <c r="C120" s="1">
        <v>27.47</v>
      </c>
      <c r="D120" s="1">
        <v>29.18</v>
      </c>
      <c r="E120" s="1">
        <v>30.35</v>
      </c>
      <c r="F120" s="1">
        <v>21.35</v>
      </c>
      <c r="G120" s="1">
        <v>29.31</v>
      </c>
      <c r="H120" s="1">
        <v>30.26</v>
      </c>
      <c r="I120" s="1">
        <v>31.74</v>
      </c>
    </row>
    <row r="121" spans="1:9" x14ac:dyDescent="0.25">
      <c r="A121" t="s">
        <v>301</v>
      </c>
      <c r="B121" s="1">
        <v>18.940000000000001</v>
      </c>
      <c r="C121" s="1">
        <v>26.69</v>
      </c>
      <c r="D121" s="1">
        <v>27.19</v>
      </c>
      <c r="E121" s="1">
        <v>29.47</v>
      </c>
      <c r="F121" s="1">
        <v>19.57</v>
      </c>
      <c r="G121" s="1">
        <v>29.21</v>
      </c>
      <c r="H121" s="1">
        <v>29.75</v>
      </c>
      <c r="I121" s="1">
        <v>30.85</v>
      </c>
    </row>
    <row r="122" spans="1:9" x14ac:dyDescent="0.25">
      <c r="A122" t="s">
        <v>242</v>
      </c>
      <c r="B122" s="1">
        <v>18.22</v>
      </c>
      <c r="C122" s="1">
        <v>29.29</v>
      </c>
      <c r="D122" s="1">
        <v>26.2</v>
      </c>
      <c r="E122" s="1">
        <v>28.38</v>
      </c>
      <c r="F122" s="1">
        <v>19.739999999999998</v>
      </c>
      <c r="G122" s="1">
        <v>30.37</v>
      </c>
      <c r="H122" s="1">
        <v>29.01</v>
      </c>
      <c r="I122" s="1">
        <v>30.06</v>
      </c>
    </row>
    <row r="123" spans="1:9" x14ac:dyDescent="0.25">
      <c r="A123" t="s">
        <v>347</v>
      </c>
      <c r="B123" s="1">
        <v>21.76</v>
      </c>
      <c r="C123" s="1">
        <v>29.72</v>
      </c>
      <c r="D123" s="1">
        <v>29.22</v>
      </c>
      <c r="E123" s="1">
        <v>31.77</v>
      </c>
      <c r="F123" s="1">
        <v>22.9</v>
      </c>
      <c r="G123" s="1">
        <v>34.51</v>
      </c>
      <c r="H123" s="1">
        <v>30.44</v>
      </c>
      <c r="I123" s="1">
        <v>32.21</v>
      </c>
    </row>
    <row r="124" spans="1:9" x14ac:dyDescent="0.25">
      <c r="A124" t="s">
        <v>148</v>
      </c>
      <c r="B124" s="1">
        <v>21.91</v>
      </c>
      <c r="C124" s="1">
        <v>29.91</v>
      </c>
      <c r="D124" s="1">
        <v>34.26</v>
      </c>
      <c r="E124" s="1">
        <v>33.49</v>
      </c>
      <c r="F124" s="1">
        <v>27.27</v>
      </c>
      <c r="G124" s="1">
        <v>38.299999999999997</v>
      </c>
      <c r="H124" s="1">
        <v>36.71</v>
      </c>
      <c r="I124" s="1">
        <v>36.68</v>
      </c>
    </row>
    <row r="125" spans="1:9" x14ac:dyDescent="0.25">
      <c r="A125" t="s">
        <v>147</v>
      </c>
      <c r="B125" s="1">
        <v>24.32</v>
      </c>
      <c r="C125" s="1">
        <v>35.99</v>
      </c>
      <c r="D125" s="1">
        <v>33.21</v>
      </c>
      <c r="E125" s="1">
        <v>35.090000000000003</v>
      </c>
      <c r="F125" s="1">
        <v>26.06</v>
      </c>
      <c r="G125" s="1">
        <v>35.270000000000003</v>
      </c>
      <c r="H125" s="1">
        <v>32.93</v>
      </c>
      <c r="I125" s="1">
        <v>35.29</v>
      </c>
    </row>
    <row r="126" spans="1:9" x14ac:dyDescent="0.25">
      <c r="A126" t="s">
        <v>67</v>
      </c>
      <c r="B126" s="1">
        <v>15.65</v>
      </c>
      <c r="C126" s="1">
        <v>23.7</v>
      </c>
      <c r="D126" s="1">
        <v>23.83</v>
      </c>
      <c r="E126" s="1">
        <v>26.03</v>
      </c>
      <c r="F126" s="1">
        <v>17.61</v>
      </c>
      <c r="G126" s="1">
        <v>26.55</v>
      </c>
      <c r="H126" s="1">
        <v>26.14</v>
      </c>
      <c r="I126" s="1">
        <v>27.97</v>
      </c>
    </row>
    <row r="127" spans="1:9" x14ac:dyDescent="0.25">
      <c r="A127" t="s">
        <v>94</v>
      </c>
      <c r="B127" s="1">
        <v>16.670000000000002</v>
      </c>
      <c r="C127" s="1">
        <v>24.79</v>
      </c>
      <c r="D127" s="1">
        <v>24.74</v>
      </c>
      <c r="E127" s="1">
        <v>27.21</v>
      </c>
      <c r="F127" s="1">
        <v>18.93</v>
      </c>
      <c r="G127" s="1">
        <v>27.87</v>
      </c>
      <c r="H127" s="1">
        <v>27.32</v>
      </c>
      <c r="I127" s="1">
        <v>29.21</v>
      </c>
    </row>
    <row r="128" spans="1:9" x14ac:dyDescent="0.25">
      <c r="A128" t="s">
        <v>58</v>
      </c>
      <c r="B128" s="1">
        <v>15.76</v>
      </c>
      <c r="C128" s="1">
        <v>23.64</v>
      </c>
      <c r="D128" s="1">
        <v>23.81</v>
      </c>
      <c r="E128" s="1">
        <v>25.85</v>
      </c>
      <c r="F128" s="1">
        <v>17.79</v>
      </c>
      <c r="G128" s="1">
        <v>27.03</v>
      </c>
      <c r="H128" s="1">
        <v>26.05</v>
      </c>
      <c r="I128" s="1">
        <v>27.64</v>
      </c>
    </row>
    <row r="129" spans="1:9" x14ac:dyDescent="0.25">
      <c r="A129" t="s">
        <v>54</v>
      </c>
      <c r="B129" s="1">
        <v>19.670000000000002</v>
      </c>
      <c r="C129" s="1">
        <v>28</v>
      </c>
      <c r="D129" s="1">
        <v>29.72</v>
      </c>
      <c r="E129" s="1">
        <v>31.24</v>
      </c>
      <c r="F129" s="1">
        <v>22.01</v>
      </c>
      <c r="G129" s="1">
        <v>29.76</v>
      </c>
      <c r="H129" s="1">
        <v>32.25</v>
      </c>
      <c r="I129" s="1">
        <v>32.92</v>
      </c>
    </row>
    <row r="130" spans="1:9" x14ac:dyDescent="0.25">
      <c r="A130" t="s">
        <v>91</v>
      </c>
      <c r="B130" s="1">
        <v>16.489999999999998</v>
      </c>
      <c r="C130" s="1">
        <v>24.98</v>
      </c>
      <c r="D130" s="1">
        <v>24.6</v>
      </c>
      <c r="E130" s="1">
        <v>27.58</v>
      </c>
      <c r="F130" s="1">
        <v>18.489999999999998</v>
      </c>
      <c r="G130" s="1">
        <v>28.17</v>
      </c>
      <c r="H130" s="1">
        <v>27.36</v>
      </c>
      <c r="I130" s="1">
        <v>29.1</v>
      </c>
    </row>
    <row r="131" spans="1:9" x14ac:dyDescent="0.25">
      <c r="A131" t="s">
        <v>202</v>
      </c>
      <c r="B131" s="1">
        <v>20.65</v>
      </c>
      <c r="C131" s="1">
        <v>29.16</v>
      </c>
      <c r="D131" s="1">
        <v>28.95</v>
      </c>
      <c r="E131" s="1">
        <v>31.2</v>
      </c>
      <c r="F131" s="1">
        <v>22.68</v>
      </c>
      <c r="G131" s="1">
        <v>31.7</v>
      </c>
      <c r="H131" s="1">
        <v>32.090000000000003</v>
      </c>
      <c r="I131" s="1">
        <v>33.1</v>
      </c>
    </row>
    <row r="132" spans="1:9" x14ac:dyDescent="0.25">
      <c r="A132" t="s">
        <v>144</v>
      </c>
      <c r="B132" s="1">
        <v>17.14</v>
      </c>
      <c r="C132" s="1">
        <v>25.26</v>
      </c>
      <c r="D132" s="1">
        <v>25.57</v>
      </c>
      <c r="E132" s="1">
        <v>27.58</v>
      </c>
      <c r="F132" s="1">
        <v>19.079999999999998</v>
      </c>
      <c r="G132" s="1">
        <v>28.16</v>
      </c>
      <c r="H132" s="1">
        <v>27.96</v>
      </c>
      <c r="I132" s="1">
        <v>29.6</v>
      </c>
    </row>
    <row r="133" spans="1:9" x14ac:dyDescent="0.25">
      <c r="A133" t="s">
        <v>380</v>
      </c>
      <c r="B133" s="1">
        <v>16.66</v>
      </c>
      <c r="C133" s="1">
        <v>24.55</v>
      </c>
      <c r="D133" s="1">
        <v>24.6</v>
      </c>
      <c r="E133" s="1">
        <v>26.75</v>
      </c>
      <c r="F133" s="1">
        <v>18.89</v>
      </c>
      <c r="G133" s="1">
        <v>27.93</v>
      </c>
      <c r="H133" s="1">
        <v>27.3</v>
      </c>
      <c r="I133" s="1">
        <v>28.85</v>
      </c>
    </row>
    <row r="134" spans="1:9" x14ac:dyDescent="0.25">
      <c r="A134" t="s">
        <v>188</v>
      </c>
      <c r="B134" s="1">
        <v>20.85</v>
      </c>
      <c r="C134" s="1">
        <v>29.51</v>
      </c>
      <c r="D134" s="1">
        <v>29.04</v>
      </c>
      <c r="E134" s="1">
        <v>31.72</v>
      </c>
      <c r="F134" s="1">
        <v>22.59</v>
      </c>
      <c r="G134" s="1">
        <v>32.18</v>
      </c>
      <c r="H134" s="1">
        <v>30.98</v>
      </c>
      <c r="I134" s="1">
        <v>32.56</v>
      </c>
    </row>
    <row r="135" spans="1:9" x14ac:dyDescent="0.25">
      <c r="A135" t="s">
        <v>291</v>
      </c>
      <c r="B135" s="1">
        <v>25.67</v>
      </c>
      <c r="C135" s="1">
        <v>33.32</v>
      </c>
      <c r="D135" s="1">
        <v>32.520000000000003</v>
      </c>
      <c r="E135" s="1">
        <v>35.520000000000003</v>
      </c>
      <c r="F135" s="1">
        <v>26.83</v>
      </c>
      <c r="G135" s="1">
        <v>40</v>
      </c>
      <c r="H135" s="1">
        <v>34.659999999999997</v>
      </c>
      <c r="I135" s="1">
        <v>38.56</v>
      </c>
    </row>
    <row r="136" spans="1:9" x14ac:dyDescent="0.25">
      <c r="A136" t="s">
        <v>259</v>
      </c>
      <c r="B136" s="1">
        <v>26.56</v>
      </c>
      <c r="C136" s="1">
        <v>39.14</v>
      </c>
      <c r="D136" s="1">
        <v>33.520000000000003</v>
      </c>
      <c r="E136" s="1">
        <v>38.25</v>
      </c>
      <c r="F136" s="1">
        <v>27.96</v>
      </c>
      <c r="G136" s="1">
        <v>40</v>
      </c>
      <c r="H136" s="1">
        <v>33.869999999999997</v>
      </c>
      <c r="I136" s="1">
        <v>40</v>
      </c>
    </row>
    <row r="137" spans="1:9" x14ac:dyDescent="0.25">
      <c r="A137" t="s">
        <v>278</v>
      </c>
      <c r="B137" s="1">
        <v>17.64</v>
      </c>
      <c r="C137" s="1">
        <v>26.65</v>
      </c>
      <c r="D137" s="1">
        <v>27.56</v>
      </c>
      <c r="E137" s="1">
        <v>29.79</v>
      </c>
      <c r="F137" s="1">
        <v>20.13</v>
      </c>
      <c r="G137" s="1">
        <v>28.81</v>
      </c>
      <c r="H137" s="1">
        <v>29.59</v>
      </c>
      <c r="I137" s="1">
        <v>31.02</v>
      </c>
    </row>
    <row r="138" spans="1:9" x14ac:dyDescent="0.25">
      <c r="A138" t="s">
        <v>133</v>
      </c>
      <c r="B138" s="1">
        <v>24.87</v>
      </c>
      <c r="C138" s="1">
        <v>32.51</v>
      </c>
      <c r="D138" s="1">
        <v>31.93</v>
      </c>
      <c r="E138" s="1">
        <v>34.69</v>
      </c>
      <c r="F138" s="1">
        <v>27</v>
      </c>
      <c r="G138" s="6">
        <v>40</v>
      </c>
      <c r="H138" s="1">
        <v>34.99</v>
      </c>
      <c r="I138" s="6">
        <v>40</v>
      </c>
    </row>
    <row r="139" spans="1:9" x14ac:dyDescent="0.25">
      <c r="A139" t="s">
        <v>180</v>
      </c>
      <c r="B139" s="1">
        <v>20.76</v>
      </c>
      <c r="C139" s="1">
        <v>27.31</v>
      </c>
      <c r="D139" s="1">
        <v>28.99</v>
      </c>
      <c r="E139" s="1">
        <v>30.83</v>
      </c>
      <c r="F139" s="1">
        <v>21.68</v>
      </c>
      <c r="G139" s="1">
        <v>29.99</v>
      </c>
      <c r="H139" s="1">
        <v>31.51</v>
      </c>
      <c r="I139" s="1">
        <v>32.21</v>
      </c>
    </row>
    <row r="140" spans="1:9" x14ac:dyDescent="0.25">
      <c r="A140" t="s">
        <v>234</v>
      </c>
      <c r="B140" s="1">
        <v>18.77</v>
      </c>
      <c r="C140" s="1">
        <v>27.15</v>
      </c>
      <c r="D140" s="1">
        <v>27.62</v>
      </c>
      <c r="E140" s="1">
        <v>30</v>
      </c>
      <c r="F140" s="1">
        <v>21.13</v>
      </c>
      <c r="G140" s="1">
        <v>30.02</v>
      </c>
      <c r="H140" s="1">
        <v>30.01</v>
      </c>
      <c r="I140" s="1">
        <v>31.25</v>
      </c>
    </row>
    <row r="141" spans="1:9" x14ac:dyDescent="0.25">
      <c r="A141" t="s">
        <v>128</v>
      </c>
      <c r="B141" s="1">
        <v>22.38</v>
      </c>
      <c r="C141" s="1">
        <v>29.68</v>
      </c>
      <c r="D141" s="1">
        <v>30.37</v>
      </c>
      <c r="E141" s="1">
        <v>32.08</v>
      </c>
      <c r="F141" s="1">
        <v>24.09</v>
      </c>
      <c r="G141" s="1">
        <v>31.99</v>
      </c>
      <c r="H141" s="1">
        <v>33.03</v>
      </c>
      <c r="I141" s="1">
        <v>34.53</v>
      </c>
    </row>
    <row r="142" spans="1:9" x14ac:dyDescent="0.25">
      <c r="A142" t="s">
        <v>31</v>
      </c>
      <c r="B142" s="1">
        <v>28.55</v>
      </c>
      <c r="C142" s="1">
        <v>32.32</v>
      </c>
      <c r="D142" s="1">
        <v>35.18</v>
      </c>
      <c r="E142" s="1">
        <v>35.04</v>
      </c>
      <c r="F142" s="1">
        <v>27.3</v>
      </c>
      <c r="G142" s="1">
        <v>34.229999999999997</v>
      </c>
      <c r="H142" s="6">
        <v>40</v>
      </c>
      <c r="I142" s="6">
        <v>40</v>
      </c>
    </row>
    <row r="143" spans="1:9" x14ac:dyDescent="0.25">
      <c r="A143" t="s">
        <v>316</v>
      </c>
      <c r="B143" s="1">
        <v>22.57</v>
      </c>
      <c r="C143" s="1">
        <v>33.53</v>
      </c>
      <c r="D143" s="1">
        <v>29.65</v>
      </c>
      <c r="E143" s="1">
        <v>31.68</v>
      </c>
      <c r="F143" s="1">
        <v>25.49</v>
      </c>
      <c r="G143" s="1">
        <v>38.06</v>
      </c>
      <c r="H143" s="1">
        <v>33.36</v>
      </c>
      <c r="I143" s="1">
        <v>34.04</v>
      </c>
    </row>
    <row r="144" spans="1:9" x14ac:dyDescent="0.25">
      <c r="A144" t="s">
        <v>194</v>
      </c>
      <c r="B144" s="1">
        <v>17.25</v>
      </c>
      <c r="C144" s="1">
        <v>24.51</v>
      </c>
      <c r="D144" s="1">
        <v>26.36</v>
      </c>
      <c r="E144" s="1">
        <v>27.58</v>
      </c>
      <c r="F144" s="1">
        <v>19.899999999999999</v>
      </c>
      <c r="G144" s="1">
        <v>28.56</v>
      </c>
      <c r="H144" s="1">
        <v>29.45</v>
      </c>
      <c r="I144" s="1">
        <v>30.31</v>
      </c>
    </row>
    <row r="145" spans="1:9" x14ac:dyDescent="0.25">
      <c r="A145" t="s">
        <v>65</v>
      </c>
      <c r="B145" s="1">
        <v>18.78</v>
      </c>
      <c r="C145" s="1">
        <v>26.62</v>
      </c>
      <c r="D145" s="1">
        <v>26.91</v>
      </c>
      <c r="E145" s="1">
        <v>29.54</v>
      </c>
      <c r="F145" s="1">
        <v>21.04</v>
      </c>
      <c r="G145" s="1">
        <v>29.45</v>
      </c>
      <c r="H145" s="1">
        <v>29.62</v>
      </c>
      <c r="I145" s="1">
        <v>30.78</v>
      </c>
    </row>
    <row r="146" spans="1:9" x14ac:dyDescent="0.25">
      <c r="A146" t="s">
        <v>127</v>
      </c>
      <c r="B146" s="1">
        <v>21.16</v>
      </c>
      <c r="C146" s="1">
        <v>28.54</v>
      </c>
      <c r="D146" s="1">
        <v>31.09</v>
      </c>
      <c r="E146" s="1">
        <v>31.68</v>
      </c>
      <c r="F146" s="1">
        <v>24.05</v>
      </c>
      <c r="G146" s="1">
        <v>32.479999999999997</v>
      </c>
      <c r="H146" s="1">
        <v>33.9</v>
      </c>
      <c r="I146" s="1">
        <v>35.25</v>
      </c>
    </row>
    <row r="147" spans="1:9" x14ac:dyDescent="0.25">
      <c r="A147" t="s">
        <v>227</v>
      </c>
      <c r="B147" s="1">
        <v>23.28</v>
      </c>
      <c r="C147" s="1">
        <v>32.58</v>
      </c>
      <c r="D147" s="1">
        <v>31.71</v>
      </c>
      <c r="E147" s="1">
        <v>34.64</v>
      </c>
      <c r="F147" s="1">
        <v>25.82</v>
      </c>
      <c r="G147" s="1">
        <v>35.75</v>
      </c>
      <c r="H147" s="1">
        <v>35.83</v>
      </c>
      <c r="I147" s="1">
        <v>35.79</v>
      </c>
    </row>
    <row r="148" spans="1:9" x14ac:dyDescent="0.25">
      <c r="A148" t="s">
        <v>176</v>
      </c>
      <c r="B148" s="1">
        <v>19.63</v>
      </c>
      <c r="C148" s="1">
        <v>27.16</v>
      </c>
      <c r="D148" s="1">
        <v>27.96</v>
      </c>
      <c r="E148" s="1">
        <v>29.77</v>
      </c>
      <c r="F148" s="1">
        <v>21.39</v>
      </c>
      <c r="G148" s="1">
        <v>30</v>
      </c>
      <c r="H148" s="1">
        <v>30.45</v>
      </c>
      <c r="I148" s="1">
        <v>31.67</v>
      </c>
    </row>
    <row r="149" spans="1:9" x14ac:dyDescent="0.25">
      <c r="A149" t="s">
        <v>14</v>
      </c>
      <c r="B149" s="1">
        <v>24.73</v>
      </c>
      <c r="C149" s="1">
        <v>31.35</v>
      </c>
      <c r="D149" s="1">
        <v>33.92</v>
      </c>
      <c r="E149" s="1">
        <v>34.549999999999997</v>
      </c>
      <c r="F149" s="1">
        <v>25.98</v>
      </c>
      <c r="G149" s="1">
        <v>36.67</v>
      </c>
      <c r="H149" s="1">
        <v>34.96</v>
      </c>
      <c r="I149" s="1">
        <v>36.97</v>
      </c>
    </row>
    <row r="150" spans="1:9" x14ac:dyDescent="0.25">
      <c r="A150" t="s">
        <v>377</v>
      </c>
      <c r="B150" s="1">
        <v>21.35</v>
      </c>
      <c r="C150" s="1">
        <v>28.12</v>
      </c>
      <c r="D150" s="1">
        <v>30.97</v>
      </c>
      <c r="E150" s="1">
        <v>31.53</v>
      </c>
      <c r="F150" s="1">
        <v>22.85</v>
      </c>
      <c r="G150" s="1">
        <v>33.700000000000003</v>
      </c>
      <c r="H150" s="1">
        <v>32.14</v>
      </c>
      <c r="I150" s="1">
        <v>35.06</v>
      </c>
    </row>
    <row r="151" spans="1:9" x14ac:dyDescent="0.25">
      <c r="A151" t="s">
        <v>150</v>
      </c>
      <c r="B151" s="1">
        <v>18.59</v>
      </c>
      <c r="C151" s="1">
        <v>26.32</v>
      </c>
      <c r="D151" s="1">
        <v>26.93</v>
      </c>
      <c r="E151" s="1">
        <v>28.61</v>
      </c>
      <c r="F151" s="1">
        <v>19.91</v>
      </c>
      <c r="G151" s="1">
        <v>27.45</v>
      </c>
      <c r="H151" s="1">
        <v>29.18</v>
      </c>
      <c r="I151" s="1">
        <v>30.11</v>
      </c>
    </row>
    <row r="152" spans="1:9" x14ac:dyDescent="0.25">
      <c r="A152" t="s">
        <v>205</v>
      </c>
      <c r="B152" s="1">
        <v>22.59</v>
      </c>
      <c r="C152" s="1">
        <v>30.62</v>
      </c>
      <c r="D152" s="1">
        <v>30.66</v>
      </c>
      <c r="E152" s="1">
        <v>32.5</v>
      </c>
      <c r="F152" s="1">
        <v>24.93</v>
      </c>
      <c r="G152" s="1">
        <v>32.840000000000003</v>
      </c>
      <c r="H152" s="1">
        <v>33.25</v>
      </c>
      <c r="I152" s="1">
        <v>33.81</v>
      </c>
    </row>
    <row r="153" spans="1:9" x14ac:dyDescent="0.25">
      <c r="A153" t="s">
        <v>189</v>
      </c>
      <c r="B153" s="1">
        <v>23.29</v>
      </c>
      <c r="C153" s="1">
        <v>30.66</v>
      </c>
      <c r="D153" s="1">
        <v>31.92</v>
      </c>
      <c r="E153" s="1">
        <v>34.04</v>
      </c>
      <c r="F153" s="1">
        <v>25.6</v>
      </c>
      <c r="G153" s="1">
        <v>33.82</v>
      </c>
      <c r="H153" s="1">
        <v>34.78</v>
      </c>
      <c r="I153" s="1">
        <v>35.96</v>
      </c>
    </row>
    <row r="154" spans="1:9" x14ac:dyDescent="0.25">
      <c r="A154" t="s">
        <v>204</v>
      </c>
      <c r="B154" s="1">
        <v>24.32</v>
      </c>
      <c r="C154" s="1">
        <v>28.45</v>
      </c>
      <c r="D154" s="1">
        <v>31.05</v>
      </c>
      <c r="E154" s="1">
        <v>31.79</v>
      </c>
      <c r="F154" s="1">
        <v>25.7</v>
      </c>
      <c r="G154" s="1">
        <v>30.93</v>
      </c>
      <c r="H154" s="1">
        <v>32.159999999999997</v>
      </c>
      <c r="I154" s="1">
        <v>32.85</v>
      </c>
    </row>
    <row r="155" spans="1:9" x14ac:dyDescent="0.25">
      <c r="A155" t="s">
        <v>287</v>
      </c>
      <c r="B155" s="1">
        <v>26.2</v>
      </c>
      <c r="C155" s="1">
        <v>37.03</v>
      </c>
      <c r="D155" s="1">
        <v>35.71</v>
      </c>
      <c r="E155" s="1">
        <v>40</v>
      </c>
      <c r="F155" s="1">
        <v>28.98</v>
      </c>
      <c r="G155" s="1">
        <v>37.07</v>
      </c>
      <c r="H155" s="1">
        <v>37.19</v>
      </c>
      <c r="I155" s="6">
        <v>40</v>
      </c>
    </row>
    <row r="156" spans="1:9" x14ac:dyDescent="0.25">
      <c r="A156" t="s">
        <v>4</v>
      </c>
      <c r="B156" s="1">
        <v>25.15</v>
      </c>
      <c r="C156" s="1">
        <v>34.74</v>
      </c>
      <c r="D156" s="1">
        <v>32.450000000000003</v>
      </c>
      <c r="E156" s="1">
        <v>35.24</v>
      </c>
      <c r="F156" s="1">
        <v>27.2</v>
      </c>
      <c r="G156" s="1">
        <v>37.369999999999997</v>
      </c>
      <c r="H156" s="1">
        <v>36.159999999999997</v>
      </c>
      <c r="I156" s="1">
        <v>36.11</v>
      </c>
    </row>
    <row r="157" spans="1:9" x14ac:dyDescent="0.25">
      <c r="A157" t="s">
        <v>33</v>
      </c>
      <c r="B157" s="1">
        <v>29.05</v>
      </c>
      <c r="C157" s="1">
        <v>35.22</v>
      </c>
      <c r="D157" s="1">
        <v>34.869999999999997</v>
      </c>
      <c r="E157" s="1">
        <v>36.21</v>
      </c>
      <c r="F157" s="1">
        <v>30.75</v>
      </c>
      <c r="G157" s="1">
        <v>35.1</v>
      </c>
      <c r="H157" s="1">
        <v>36.28</v>
      </c>
      <c r="I157" s="1">
        <v>35.6</v>
      </c>
    </row>
    <row r="158" spans="1:9" x14ac:dyDescent="0.25">
      <c r="A158" t="s">
        <v>86</v>
      </c>
      <c r="B158" s="1">
        <v>26.17</v>
      </c>
      <c r="C158" s="1">
        <v>33.71</v>
      </c>
      <c r="D158" s="1">
        <v>33.85</v>
      </c>
      <c r="E158" s="1">
        <v>40</v>
      </c>
      <c r="F158" s="1">
        <v>28.55</v>
      </c>
      <c r="G158" s="6">
        <v>40</v>
      </c>
      <c r="H158" s="1">
        <v>37.21</v>
      </c>
      <c r="I158" s="6">
        <v>40</v>
      </c>
    </row>
    <row r="159" spans="1:9" x14ac:dyDescent="0.25">
      <c r="A159" t="s">
        <v>82</v>
      </c>
      <c r="B159" s="1">
        <v>22.75</v>
      </c>
      <c r="C159" s="1">
        <v>30.31</v>
      </c>
      <c r="D159" s="1">
        <v>30.16</v>
      </c>
      <c r="E159" s="1">
        <v>32.85</v>
      </c>
      <c r="F159" s="1">
        <v>23.98</v>
      </c>
      <c r="G159" s="1">
        <v>32.5</v>
      </c>
      <c r="H159" s="1">
        <v>33.04</v>
      </c>
      <c r="I159" s="1">
        <v>34.799999999999997</v>
      </c>
    </row>
    <row r="160" spans="1:9" x14ac:dyDescent="0.25">
      <c r="A160" t="s">
        <v>198</v>
      </c>
      <c r="B160" s="1">
        <v>23.57</v>
      </c>
      <c r="C160" s="1">
        <v>30.84</v>
      </c>
      <c r="D160" s="1">
        <v>32.770000000000003</v>
      </c>
      <c r="E160" s="1">
        <v>33.15</v>
      </c>
      <c r="F160" s="1">
        <v>25.01</v>
      </c>
      <c r="G160" s="1">
        <v>32.520000000000003</v>
      </c>
      <c r="H160" s="1">
        <v>34.729999999999997</v>
      </c>
      <c r="I160" s="1">
        <v>36.119999999999997</v>
      </c>
    </row>
    <row r="161" spans="1:9" x14ac:dyDescent="0.25">
      <c r="A161" t="s">
        <v>165</v>
      </c>
      <c r="B161" s="1">
        <v>25.57</v>
      </c>
      <c r="C161" s="6">
        <v>40</v>
      </c>
      <c r="D161" s="1">
        <v>32.119999999999997</v>
      </c>
      <c r="E161" s="1">
        <v>36.909999999999997</v>
      </c>
      <c r="F161" s="1">
        <v>28.03</v>
      </c>
      <c r="G161" s="6">
        <v>40</v>
      </c>
      <c r="H161" s="1">
        <v>35.89</v>
      </c>
      <c r="I161" s="6">
        <v>40</v>
      </c>
    </row>
    <row r="162" spans="1:9" x14ac:dyDescent="0.25">
      <c r="A162" t="s">
        <v>328</v>
      </c>
      <c r="B162" s="1">
        <v>22.6</v>
      </c>
      <c r="C162" s="1">
        <v>30.83</v>
      </c>
      <c r="D162" s="1">
        <v>32.83</v>
      </c>
      <c r="E162" s="1">
        <v>33.97</v>
      </c>
      <c r="F162" s="1">
        <v>26.75</v>
      </c>
      <c r="G162" s="1">
        <v>38.880000000000003</v>
      </c>
      <c r="H162" s="1">
        <v>34.909999999999997</v>
      </c>
      <c r="I162" s="1">
        <v>36.97</v>
      </c>
    </row>
    <row r="163" spans="1:9" x14ac:dyDescent="0.25">
      <c r="A163" t="s">
        <v>108</v>
      </c>
      <c r="B163" s="1">
        <v>21.92</v>
      </c>
      <c r="C163" s="1">
        <v>29.75</v>
      </c>
      <c r="D163" s="1">
        <v>31.43</v>
      </c>
      <c r="E163" s="1">
        <v>33.69</v>
      </c>
      <c r="F163" s="1">
        <v>24.38</v>
      </c>
      <c r="G163" s="1">
        <v>32</v>
      </c>
      <c r="H163" s="1">
        <v>33.619999999999997</v>
      </c>
      <c r="I163" s="1">
        <v>34.21</v>
      </c>
    </row>
    <row r="164" spans="1:9" x14ac:dyDescent="0.25">
      <c r="A164" t="s">
        <v>318</v>
      </c>
      <c r="B164" s="1">
        <v>27.11</v>
      </c>
      <c r="C164" s="1">
        <v>28.28</v>
      </c>
      <c r="D164" s="1">
        <v>32.340000000000003</v>
      </c>
      <c r="E164" s="1">
        <v>31.99</v>
      </c>
      <c r="F164" s="1">
        <v>27.72</v>
      </c>
      <c r="G164" s="1">
        <v>30.9</v>
      </c>
      <c r="H164" s="1">
        <v>34</v>
      </c>
      <c r="I164" s="1">
        <v>35</v>
      </c>
    </row>
    <row r="165" spans="1:9" x14ac:dyDescent="0.25">
      <c r="A165" t="s">
        <v>357</v>
      </c>
      <c r="B165" s="1">
        <v>26.61</v>
      </c>
      <c r="C165" s="1">
        <v>33.01</v>
      </c>
      <c r="D165" s="1">
        <v>37.46</v>
      </c>
      <c r="E165" s="1">
        <v>36.15</v>
      </c>
      <c r="F165" s="1">
        <v>26.85</v>
      </c>
      <c r="G165" s="1">
        <v>36.299999999999997</v>
      </c>
      <c r="H165" s="6">
        <v>40</v>
      </c>
      <c r="I165" s="1">
        <v>38.15</v>
      </c>
    </row>
    <row r="166" spans="1:9" x14ac:dyDescent="0.25">
      <c r="A166" t="s">
        <v>77</v>
      </c>
      <c r="B166" s="1">
        <v>19.579999999999998</v>
      </c>
      <c r="C166" s="1">
        <v>31.18</v>
      </c>
      <c r="D166" s="1">
        <v>26.56</v>
      </c>
      <c r="E166" s="1">
        <v>30.42</v>
      </c>
      <c r="F166" s="1">
        <v>22</v>
      </c>
      <c r="G166" s="1">
        <v>33.75</v>
      </c>
      <c r="H166" s="1">
        <v>29.66</v>
      </c>
      <c r="I166" s="1">
        <v>32.229999999999997</v>
      </c>
    </row>
    <row r="167" spans="1:9" x14ac:dyDescent="0.25">
      <c r="A167" t="s">
        <v>310</v>
      </c>
      <c r="B167" s="1">
        <v>24.82</v>
      </c>
      <c r="C167" s="1">
        <v>32.549999999999997</v>
      </c>
      <c r="D167" s="1">
        <v>34.159999999999997</v>
      </c>
      <c r="E167" s="1">
        <v>35.520000000000003</v>
      </c>
      <c r="F167" s="1">
        <v>26.86</v>
      </c>
      <c r="G167" s="1">
        <v>34.15</v>
      </c>
      <c r="H167" s="1">
        <v>35.090000000000003</v>
      </c>
      <c r="I167" s="1">
        <v>36.119999999999997</v>
      </c>
    </row>
    <row r="168" spans="1:9" x14ac:dyDescent="0.25">
      <c r="A168" t="s">
        <v>117</v>
      </c>
      <c r="B168" s="1">
        <v>29.97</v>
      </c>
      <c r="C168" s="1">
        <v>34.83</v>
      </c>
      <c r="D168" s="1">
        <v>34.76</v>
      </c>
      <c r="E168" s="1">
        <v>35.340000000000003</v>
      </c>
      <c r="F168" s="1">
        <v>33.46</v>
      </c>
      <c r="G168" s="1">
        <v>34.83</v>
      </c>
      <c r="H168" s="1">
        <v>36.619999999999997</v>
      </c>
      <c r="I168" s="1">
        <v>35.1</v>
      </c>
    </row>
    <row r="169" spans="1:9" x14ac:dyDescent="0.25">
      <c r="A169" t="s">
        <v>177</v>
      </c>
      <c r="B169" s="1">
        <v>21.51</v>
      </c>
      <c r="C169" s="1">
        <v>29.79</v>
      </c>
      <c r="D169" s="1">
        <v>30.06</v>
      </c>
      <c r="E169" s="1">
        <v>32.630000000000003</v>
      </c>
      <c r="F169" s="1">
        <v>22.53</v>
      </c>
      <c r="G169" s="1">
        <v>31.35</v>
      </c>
      <c r="H169" s="1">
        <v>30.18</v>
      </c>
      <c r="I169" s="1">
        <v>31.53</v>
      </c>
    </row>
    <row r="170" spans="1:9" x14ac:dyDescent="0.25">
      <c r="A170" t="s">
        <v>260</v>
      </c>
      <c r="B170" s="1">
        <v>27.64</v>
      </c>
      <c r="C170" s="1">
        <v>35.840000000000003</v>
      </c>
      <c r="D170" s="1">
        <v>40</v>
      </c>
      <c r="E170" s="1">
        <v>36.08</v>
      </c>
      <c r="F170" s="1">
        <v>29.21</v>
      </c>
      <c r="G170" s="1">
        <v>37.97</v>
      </c>
      <c r="H170" s="1">
        <v>40</v>
      </c>
      <c r="I170" s="1">
        <v>37.49</v>
      </c>
    </row>
    <row r="171" spans="1:9" x14ac:dyDescent="0.25">
      <c r="A171" t="s">
        <v>172</v>
      </c>
      <c r="B171" s="1">
        <v>27.84</v>
      </c>
      <c r="C171" s="1">
        <v>36.75</v>
      </c>
      <c r="D171" s="1">
        <v>34.340000000000003</v>
      </c>
      <c r="E171" s="1">
        <v>36.630000000000003</v>
      </c>
      <c r="F171" s="1">
        <v>29.52</v>
      </c>
      <c r="G171" s="6">
        <v>40</v>
      </c>
      <c r="H171" s="6">
        <v>40</v>
      </c>
      <c r="I171" s="6">
        <v>40</v>
      </c>
    </row>
    <row r="172" spans="1:9" x14ac:dyDescent="0.25">
      <c r="A172" t="s">
        <v>297</v>
      </c>
      <c r="B172" s="1">
        <v>24.82</v>
      </c>
      <c r="C172" s="1">
        <v>33.049999999999997</v>
      </c>
      <c r="D172" s="1">
        <v>34.58</v>
      </c>
      <c r="E172" s="1">
        <v>35.380000000000003</v>
      </c>
      <c r="F172" s="1">
        <v>27.11</v>
      </c>
      <c r="G172" s="1">
        <v>38.44</v>
      </c>
      <c r="H172" s="1">
        <v>35.03</v>
      </c>
      <c r="I172" s="1">
        <v>36.74</v>
      </c>
    </row>
    <row r="173" spans="1:9" x14ac:dyDescent="0.25">
      <c r="A173" t="s">
        <v>122</v>
      </c>
      <c r="B173" s="1">
        <v>19.670000000000002</v>
      </c>
      <c r="C173" s="1">
        <v>27.19</v>
      </c>
      <c r="D173" s="1">
        <v>28.51</v>
      </c>
      <c r="E173" s="1">
        <v>30.07</v>
      </c>
      <c r="F173" s="1">
        <v>22.46</v>
      </c>
      <c r="G173" s="1">
        <v>30.52</v>
      </c>
      <c r="H173" s="1">
        <v>30.6</v>
      </c>
      <c r="I173" s="1">
        <v>31.93</v>
      </c>
    </row>
    <row r="174" spans="1:9" x14ac:dyDescent="0.25">
      <c r="A174" t="s">
        <v>129</v>
      </c>
      <c r="B174" s="1">
        <v>25.29</v>
      </c>
      <c r="C174" s="1">
        <v>32.869999999999997</v>
      </c>
      <c r="D174" s="1">
        <v>35.979999999999997</v>
      </c>
      <c r="E174" s="1">
        <v>36.799999999999997</v>
      </c>
      <c r="F174" s="1">
        <v>28.77</v>
      </c>
      <c r="G174" s="1">
        <v>37.81</v>
      </c>
      <c r="H174" s="1">
        <v>38.200000000000003</v>
      </c>
      <c r="I174" s="1">
        <v>37.47</v>
      </c>
    </row>
    <row r="175" spans="1:9" x14ac:dyDescent="0.25">
      <c r="A175" t="s">
        <v>138</v>
      </c>
      <c r="B175" s="1">
        <v>29.36</v>
      </c>
      <c r="C175" s="1">
        <v>37.200000000000003</v>
      </c>
      <c r="D175" s="1">
        <v>38.200000000000003</v>
      </c>
      <c r="E175" s="6">
        <v>40</v>
      </c>
      <c r="F175" s="1">
        <v>24.6</v>
      </c>
      <c r="G175" s="1">
        <v>31.89</v>
      </c>
      <c r="H175" s="1">
        <v>36.6</v>
      </c>
      <c r="I175" s="1">
        <v>35.36</v>
      </c>
    </row>
    <row r="176" spans="1:9" x14ac:dyDescent="0.25">
      <c r="A176" t="s">
        <v>233</v>
      </c>
      <c r="B176" s="1">
        <v>21.79</v>
      </c>
      <c r="C176" s="1">
        <v>30.61</v>
      </c>
      <c r="D176" s="1">
        <v>29.97</v>
      </c>
      <c r="E176" s="1">
        <v>32.89</v>
      </c>
      <c r="F176" s="1">
        <v>23.48</v>
      </c>
      <c r="G176" s="1">
        <v>32.799999999999997</v>
      </c>
      <c r="H176" s="1">
        <v>31.54</v>
      </c>
      <c r="I176" s="1">
        <v>33.33</v>
      </c>
    </row>
    <row r="177" spans="1:9" x14ac:dyDescent="0.25">
      <c r="A177" t="s">
        <v>340</v>
      </c>
      <c r="B177" s="1">
        <v>26.65</v>
      </c>
      <c r="C177" s="6">
        <v>40</v>
      </c>
      <c r="D177" s="1">
        <v>33.51</v>
      </c>
      <c r="E177" s="1">
        <v>35.700000000000003</v>
      </c>
      <c r="F177" s="1">
        <v>29.34</v>
      </c>
      <c r="G177" s="6">
        <v>40</v>
      </c>
      <c r="H177" s="1">
        <v>36.81</v>
      </c>
      <c r="I177" s="6">
        <v>40</v>
      </c>
    </row>
    <row r="178" spans="1:9" x14ac:dyDescent="0.25">
      <c r="A178" t="s">
        <v>299</v>
      </c>
      <c r="B178" s="1">
        <v>35.64</v>
      </c>
      <c r="C178" s="6">
        <v>40</v>
      </c>
      <c r="D178" s="6">
        <v>40</v>
      </c>
      <c r="E178" s="6">
        <v>40</v>
      </c>
      <c r="F178" s="1">
        <v>36.86</v>
      </c>
      <c r="G178" s="1">
        <v>37.5</v>
      </c>
      <c r="H178" s="6">
        <v>40</v>
      </c>
      <c r="I178" s="1">
        <v>36.1</v>
      </c>
    </row>
    <row r="179" spans="1:9" x14ac:dyDescent="0.25">
      <c r="A179" t="s">
        <v>382</v>
      </c>
      <c r="B179" s="1">
        <v>20.84</v>
      </c>
      <c r="C179" s="1">
        <v>30.23</v>
      </c>
      <c r="D179" s="1">
        <v>29.61</v>
      </c>
      <c r="E179" s="1">
        <v>32.18</v>
      </c>
      <c r="F179" s="1">
        <v>23.8</v>
      </c>
      <c r="G179" s="1">
        <v>33.51</v>
      </c>
      <c r="H179" s="1">
        <v>32.22</v>
      </c>
      <c r="I179" s="1">
        <v>33.799999999999997</v>
      </c>
    </row>
    <row r="180" spans="1:9" x14ac:dyDescent="0.25">
      <c r="A180" t="s">
        <v>5</v>
      </c>
      <c r="B180" s="1">
        <v>28.09</v>
      </c>
      <c r="C180" s="1">
        <v>36.15</v>
      </c>
      <c r="D180" s="1">
        <v>36.68</v>
      </c>
      <c r="E180" s="6">
        <v>40</v>
      </c>
      <c r="F180" s="1">
        <v>30.43</v>
      </c>
      <c r="G180" s="1">
        <v>40</v>
      </c>
      <c r="H180" s="6">
        <v>40</v>
      </c>
      <c r="I180" s="6">
        <v>40</v>
      </c>
    </row>
    <row r="181" spans="1:9" x14ac:dyDescent="0.25">
      <c r="A181" t="s">
        <v>115</v>
      </c>
      <c r="B181" s="1">
        <v>20.190000000000001</v>
      </c>
      <c r="C181" s="1">
        <v>29.18</v>
      </c>
      <c r="D181" s="1">
        <v>29.67</v>
      </c>
      <c r="E181" s="1">
        <v>32.04</v>
      </c>
      <c r="F181" s="1">
        <v>23.57</v>
      </c>
      <c r="G181" s="1">
        <v>32.659999999999997</v>
      </c>
      <c r="H181" s="1">
        <v>32.61</v>
      </c>
      <c r="I181" s="1">
        <v>33.69</v>
      </c>
    </row>
    <row r="182" spans="1:9" x14ac:dyDescent="0.25">
      <c r="A182" t="s">
        <v>295</v>
      </c>
      <c r="B182" s="1">
        <v>18.97</v>
      </c>
      <c r="C182" s="1">
        <v>25.74</v>
      </c>
      <c r="D182" s="1">
        <v>32.01</v>
      </c>
      <c r="E182" s="1">
        <v>29.25</v>
      </c>
      <c r="F182" s="1">
        <v>23.81</v>
      </c>
      <c r="G182" s="1">
        <v>32.47</v>
      </c>
      <c r="H182" s="1">
        <v>34.65</v>
      </c>
      <c r="I182" s="6">
        <v>40</v>
      </c>
    </row>
    <row r="183" spans="1:9" x14ac:dyDescent="0.25">
      <c r="A183" t="s">
        <v>247</v>
      </c>
      <c r="B183" s="1">
        <v>25.55</v>
      </c>
      <c r="C183" s="1">
        <v>37.409999999999997</v>
      </c>
      <c r="D183" s="1">
        <v>32.18</v>
      </c>
      <c r="E183" s="1">
        <v>36.340000000000003</v>
      </c>
      <c r="F183" s="1">
        <v>26.96</v>
      </c>
      <c r="G183" s="1">
        <v>40</v>
      </c>
      <c r="H183" s="1">
        <v>34.770000000000003</v>
      </c>
      <c r="I183" s="1">
        <v>37.24</v>
      </c>
    </row>
    <row r="184" spans="1:9" x14ac:dyDescent="0.25">
      <c r="A184" t="s">
        <v>105</v>
      </c>
      <c r="B184" s="1">
        <v>29.03</v>
      </c>
      <c r="C184" s="1">
        <v>37.770000000000003</v>
      </c>
      <c r="D184" s="1">
        <v>34.57</v>
      </c>
      <c r="E184" s="1">
        <v>37.42</v>
      </c>
      <c r="F184" s="1">
        <v>29.21</v>
      </c>
      <c r="G184" s="6">
        <v>40</v>
      </c>
      <c r="H184" s="1">
        <v>35.979999999999997</v>
      </c>
      <c r="I184" s="6">
        <v>40</v>
      </c>
    </row>
    <row r="185" spans="1:9" x14ac:dyDescent="0.25">
      <c r="A185" t="s">
        <v>145</v>
      </c>
      <c r="B185" s="1">
        <v>23.82</v>
      </c>
      <c r="C185" s="1">
        <v>36.68</v>
      </c>
      <c r="D185" s="1">
        <v>31.09</v>
      </c>
      <c r="E185" s="1">
        <v>34.729999999999997</v>
      </c>
      <c r="F185" s="1">
        <v>25.31</v>
      </c>
      <c r="G185" s="1">
        <v>37.29</v>
      </c>
      <c r="H185" s="1">
        <v>34.17</v>
      </c>
      <c r="I185" s="1">
        <v>35.74</v>
      </c>
    </row>
    <row r="186" spans="1:9" x14ac:dyDescent="0.25">
      <c r="A186" t="s">
        <v>330</v>
      </c>
      <c r="B186" s="1">
        <v>28.81</v>
      </c>
      <c r="C186" s="6">
        <v>40</v>
      </c>
      <c r="D186" s="1">
        <v>35.72</v>
      </c>
      <c r="E186" s="1">
        <v>39.18</v>
      </c>
      <c r="F186" s="1">
        <v>30.37</v>
      </c>
      <c r="G186" s="6">
        <v>40</v>
      </c>
      <c r="H186" s="1">
        <v>36.229999999999997</v>
      </c>
      <c r="I186" s="1">
        <v>40</v>
      </c>
    </row>
    <row r="187" spans="1:9" x14ac:dyDescent="0.25">
      <c r="A187" t="s">
        <v>39</v>
      </c>
      <c r="B187" s="1">
        <v>20.14</v>
      </c>
      <c r="C187" s="1">
        <v>27.95</v>
      </c>
      <c r="D187" s="1">
        <v>29.6</v>
      </c>
      <c r="E187" s="1">
        <v>30.73</v>
      </c>
      <c r="F187" s="1">
        <v>22.78</v>
      </c>
      <c r="G187" s="1">
        <v>30.96</v>
      </c>
      <c r="H187" s="1">
        <v>32.75</v>
      </c>
      <c r="I187" s="1">
        <v>31.96</v>
      </c>
    </row>
    <row r="188" spans="1:9" x14ac:dyDescent="0.25">
      <c r="A188" t="s">
        <v>73</v>
      </c>
      <c r="B188" s="1">
        <v>24.6</v>
      </c>
      <c r="C188" s="6">
        <v>40</v>
      </c>
      <c r="D188" s="1">
        <v>32.1</v>
      </c>
      <c r="E188" s="1">
        <v>35.93</v>
      </c>
      <c r="F188" s="1">
        <v>26.56</v>
      </c>
      <c r="G188" s="6">
        <v>40</v>
      </c>
      <c r="H188" s="1">
        <v>33.67</v>
      </c>
      <c r="I188" s="1">
        <v>35.32</v>
      </c>
    </row>
    <row r="189" spans="1:9" x14ac:dyDescent="0.25">
      <c r="A189" t="s">
        <v>370</v>
      </c>
      <c r="B189" s="1">
        <v>27.82</v>
      </c>
      <c r="C189" s="6">
        <v>40</v>
      </c>
      <c r="D189" s="1">
        <v>34.72</v>
      </c>
      <c r="E189" s="6">
        <v>40</v>
      </c>
      <c r="F189" s="1">
        <v>29.33</v>
      </c>
      <c r="G189" s="6">
        <v>40</v>
      </c>
      <c r="H189" s="1">
        <v>40</v>
      </c>
      <c r="I189" s="6">
        <v>40</v>
      </c>
    </row>
    <row r="190" spans="1:9" x14ac:dyDescent="0.25">
      <c r="A190" t="s">
        <v>313</v>
      </c>
      <c r="B190" s="1">
        <v>24.8</v>
      </c>
      <c r="C190" s="1">
        <v>36.979999999999997</v>
      </c>
      <c r="D190" s="1">
        <v>31.86</v>
      </c>
      <c r="E190" s="1">
        <v>36.619999999999997</v>
      </c>
      <c r="F190" s="1">
        <v>26.94</v>
      </c>
      <c r="G190" s="6">
        <v>40</v>
      </c>
      <c r="H190" s="1">
        <v>36.130000000000003</v>
      </c>
      <c r="I190" s="1">
        <v>35.36</v>
      </c>
    </row>
    <row r="191" spans="1:9" x14ac:dyDescent="0.25">
      <c r="A191" t="s">
        <v>280</v>
      </c>
      <c r="B191" s="1">
        <v>32.68</v>
      </c>
      <c r="C191" s="6">
        <v>40</v>
      </c>
      <c r="D191" s="6">
        <v>40</v>
      </c>
      <c r="E191" s="1">
        <v>36.26</v>
      </c>
      <c r="F191" s="1">
        <v>40</v>
      </c>
      <c r="G191" s="6">
        <v>40</v>
      </c>
      <c r="H191" s="6">
        <v>40</v>
      </c>
      <c r="I191" s="6">
        <v>40</v>
      </c>
    </row>
    <row r="192" spans="1:9" x14ac:dyDescent="0.25">
      <c r="A192" t="s">
        <v>361</v>
      </c>
      <c r="B192" s="1">
        <v>24.24</v>
      </c>
      <c r="C192" s="1">
        <v>34.14</v>
      </c>
      <c r="D192" s="1">
        <v>31.08</v>
      </c>
      <c r="E192" s="1">
        <v>34.43</v>
      </c>
      <c r="F192" s="1">
        <v>26.63</v>
      </c>
      <c r="G192" s="1">
        <v>40</v>
      </c>
      <c r="H192" s="1">
        <v>34.520000000000003</v>
      </c>
      <c r="I192" s="1">
        <v>36.29</v>
      </c>
    </row>
    <row r="193" spans="1:9" x14ac:dyDescent="0.25">
      <c r="A193" t="s">
        <v>245</v>
      </c>
      <c r="B193" s="1">
        <v>28.55</v>
      </c>
      <c r="C193" s="6">
        <v>40</v>
      </c>
      <c r="D193" s="1">
        <v>35.86</v>
      </c>
      <c r="E193" s="6">
        <v>40</v>
      </c>
      <c r="F193" s="1">
        <v>30.46</v>
      </c>
      <c r="G193" s="6">
        <v>40</v>
      </c>
      <c r="H193" s="6">
        <v>40</v>
      </c>
      <c r="I193" s="6">
        <v>40</v>
      </c>
    </row>
    <row r="194" spans="1:9" x14ac:dyDescent="0.25">
      <c r="A194" t="s">
        <v>344</v>
      </c>
      <c r="B194" s="1">
        <v>24.79</v>
      </c>
      <c r="C194" s="1">
        <v>37.020000000000003</v>
      </c>
      <c r="D194" s="1">
        <v>31.6</v>
      </c>
      <c r="E194" s="1">
        <v>34.97</v>
      </c>
      <c r="F194" s="1">
        <v>26.82</v>
      </c>
      <c r="G194" s="1">
        <v>37.19</v>
      </c>
      <c r="H194" s="1">
        <v>34.67</v>
      </c>
      <c r="I194" s="6">
        <v>40</v>
      </c>
    </row>
    <row r="195" spans="1:9" x14ac:dyDescent="0.25">
      <c r="A195" t="s">
        <v>104</v>
      </c>
      <c r="B195" s="1">
        <v>23.89</v>
      </c>
      <c r="C195" s="1">
        <v>33.049999999999997</v>
      </c>
      <c r="D195" s="1">
        <v>33.5</v>
      </c>
      <c r="E195" s="1">
        <v>38.799999999999997</v>
      </c>
      <c r="F195" s="1">
        <v>27.33</v>
      </c>
      <c r="G195" s="1">
        <v>35.04</v>
      </c>
      <c r="H195" s="1">
        <v>34.9</v>
      </c>
      <c r="I195" s="1">
        <v>37.44</v>
      </c>
    </row>
    <row r="196" spans="1:9" x14ac:dyDescent="0.25">
      <c r="A196" t="s">
        <v>102</v>
      </c>
      <c r="B196" s="1">
        <v>20.27</v>
      </c>
      <c r="C196" s="1">
        <v>27.74</v>
      </c>
      <c r="D196" s="1">
        <v>28.63</v>
      </c>
      <c r="E196" s="1">
        <v>30.37</v>
      </c>
      <c r="F196" s="1">
        <v>22.2</v>
      </c>
      <c r="G196" s="1">
        <v>29.77</v>
      </c>
      <c r="H196" s="1">
        <v>30.81</v>
      </c>
      <c r="I196" s="1">
        <v>31.68</v>
      </c>
    </row>
    <row r="197" spans="1:9" x14ac:dyDescent="0.25">
      <c r="A197" t="s">
        <v>42</v>
      </c>
      <c r="B197" s="1">
        <v>22.76</v>
      </c>
      <c r="C197" s="1">
        <v>29.35</v>
      </c>
      <c r="D197" s="1">
        <v>30.32</v>
      </c>
      <c r="E197" s="1">
        <v>32.44</v>
      </c>
      <c r="F197" s="1">
        <v>24.32</v>
      </c>
      <c r="G197" s="1">
        <v>31.89</v>
      </c>
      <c r="H197" s="1">
        <v>31.85</v>
      </c>
      <c r="I197" s="1">
        <v>32.880000000000003</v>
      </c>
    </row>
    <row r="198" spans="1:9" x14ac:dyDescent="0.25">
      <c r="A198" t="s">
        <v>332</v>
      </c>
      <c r="B198" s="1">
        <v>20.95</v>
      </c>
      <c r="C198" s="1">
        <v>31.73</v>
      </c>
      <c r="D198" s="1">
        <v>29.13</v>
      </c>
      <c r="E198" s="1">
        <v>31.91</v>
      </c>
      <c r="F198" s="1">
        <v>24.22</v>
      </c>
      <c r="G198" s="1">
        <v>34.909999999999997</v>
      </c>
      <c r="H198" s="1">
        <v>31.71</v>
      </c>
      <c r="I198" s="1">
        <v>32.32</v>
      </c>
    </row>
    <row r="199" spans="1:9" x14ac:dyDescent="0.25">
      <c r="A199" t="s">
        <v>342</v>
      </c>
      <c r="B199" s="1">
        <v>23.37</v>
      </c>
      <c r="C199" s="1">
        <v>30.66</v>
      </c>
      <c r="D199" s="1">
        <v>32.44</v>
      </c>
      <c r="E199" s="1">
        <v>33.99</v>
      </c>
      <c r="F199" s="1">
        <v>25.55</v>
      </c>
      <c r="G199" s="1">
        <v>33.520000000000003</v>
      </c>
      <c r="H199" s="1">
        <v>35.119999999999997</v>
      </c>
      <c r="I199" s="1">
        <v>36.78</v>
      </c>
    </row>
    <row r="200" spans="1:9" x14ac:dyDescent="0.25">
      <c r="A200" t="s">
        <v>60</v>
      </c>
      <c r="B200" s="1">
        <v>20.260000000000002</v>
      </c>
      <c r="C200" s="1">
        <v>27.59</v>
      </c>
      <c r="D200" s="1">
        <v>31.23</v>
      </c>
      <c r="E200" s="1">
        <v>30.81</v>
      </c>
      <c r="F200" s="1">
        <v>22.74</v>
      </c>
      <c r="G200" s="1">
        <v>31.13</v>
      </c>
      <c r="H200" s="1">
        <v>32.909999999999997</v>
      </c>
      <c r="I200" s="1">
        <v>34.33</v>
      </c>
    </row>
    <row r="201" spans="1:9" x14ac:dyDescent="0.25">
      <c r="A201" t="s">
        <v>365</v>
      </c>
      <c r="B201" s="1">
        <v>18.87</v>
      </c>
      <c r="C201" s="1">
        <v>25.86</v>
      </c>
      <c r="D201" s="1">
        <v>31.51</v>
      </c>
      <c r="E201" s="1">
        <v>28.93</v>
      </c>
      <c r="F201" s="1">
        <v>22.11</v>
      </c>
      <c r="G201" s="1">
        <v>29.7</v>
      </c>
      <c r="H201" s="1">
        <v>33.51</v>
      </c>
      <c r="I201" s="1">
        <v>33.979999999999997</v>
      </c>
    </row>
    <row r="202" spans="1:9" x14ac:dyDescent="0.25">
      <c r="A202" t="s">
        <v>93</v>
      </c>
      <c r="B202" s="1">
        <v>27.7</v>
      </c>
      <c r="C202" s="1">
        <v>34.840000000000003</v>
      </c>
      <c r="D202" s="1">
        <v>34.76</v>
      </c>
      <c r="E202" s="1">
        <v>36.24</v>
      </c>
      <c r="F202" s="1">
        <v>28.87</v>
      </c>
      <c r="G202" s="1">
        <v>39.369999999999997</v>
      </c>
      <c r="H202" s="1">
        <v>36.49</v>
      </c>
      <c r="I202" s="1">
        <v>40</v>
      </c>
    </row>
    <row r="203" spans="1:9" x14ac:dyDescent="0.25">
      <c r="A203" t="s">
        <v>378</v>
      </c>
      <c r="B203" s="1">
        <v>21.27</v>
      </c>
      <c r="C203" s="1">
        <v>31.77</v>
      </c>
      <c r="D203" s="1">
        <v>30.65</v>
      </c>
      <c r="E203" s="1">
        <v>30.02</v>
      </c>
      <c r="F203" s="1">
        <v>20.68</v>
      </c>
      <c r="G203" s="1">
        <v>34.74</v>
      </c>
      <c r="H203" s="1">
        <v>32.65</v>
      </c>
      <c r="I203" s="1">
        <v>31.16</v>
      </c>
    </row>
    <row r="204" spans="1:9" x14ac:dyDescent="0.25">
      <c r="A204" t="s">
        <v>74</v>
      </c>
      <c r="B204" s="1">
        <v>22.86</v>
      </c>
      <c r="C204" s="1">
        <v>30.78</v>
      </c>
      <c r="D204" s="1">
        <v>32.44</v>
      </c>
      <c r="E204" s="1">
        <v>33.880000000000003</v>
      </c>
      <c r="F204" s="1">
        <v>26.66</v>
      </c>
      <c r="G204" s="1">
        <v>36.1</v>
      </c>
      <c r="H204" s="1">
        <v>35.130000000000003</v>
      </c>
      <c r="I204" s="1">
        <v>40</v>
      </c>
    </row>
    <row r="205" spans="1:9" x14ac:dyDescent="0.25">
      <c r="A205" t="s">
        <v>174</v>
      </c>
      <c r="B205" s="1">
        <v>21.75</v>
      </c>
      <c r="C205" s="1">
        <v>29.86</v>
      </c>
      <c r="D205" s="1">
        <v>30.49</v>
      </c>
      <c r="E205" s="1">
        <v>32.22</v>
      </c>
      <c r="F205" s="1">
        <v>24.12</v>
      </c>
      <c r="G205" s="1">
        <v>31.92</v>
      </c>
      <c r="H205" s="1">
        <v>33.08</v>
      </c>
      <c r="I205" s="1">
        <v>33.58</v>
      </c>
    </row>
    <row r="206" spans="1:9" x14ac:dyDescent="0.25">
      <c r="A206" t="s">
        <v>208</v>
      </c>
      <c r="B206" s="1">
        <v>23.27</v>
      </c>
      <c r="C206" s="1">
        <v>30.7</v>
      </c>
      <c r="D206" s="1">
        <v>32.5</v>
      </c>
      <c r="E206" s="1">
        <v>33.51</v>
      </c>
      <c r="F206" s="1">
        <v>26.62</v>
      </c>
      <c r="G206" s="1">
        <v>36.659999999999997</v>
      </c>
      <c r="H206" s="1">
        <v>34.81</v>
      </c>
      <c r="I206" s="1">
        <v>35.799999999999997</v>
      </c>
    </row>
    <row r="207" spans="1:9" x14ac:dyDescent="0.25">
      <c r="A207" t="s">
        <v>354</v>
      </c>
      <c r="B207" s="1">
        <v>29.67</v>
      </c>
      <c r="C207" s="1">
        <v>36.68</v>
      </c>
      <c r="D207" s="1">
        <v>36.4</v>
      </c>
      <c r="E207" s="1">
        <v>36.64</v>
      </c>
      <c r="F207" s="1">
        <v>29.77</v>
      </c>
      <c r="G207" s="1">
        <v>36.93</v>
      </c>
      <c r="H207" s="1">
        <v>36.42</v>
      </c>
      <c r="I207" s="6">
        <v>40</v>
      </c>
    </row>
    <row r="208" spans="1:9" x14ac:dyDescent="0.25">
      <c r="A208" t="s">
        <v>364</v>
      </c>
      <c r="B208" s="1">
        <v>21.82</v>
      </c>
      <c r="C208" s="1">
        <v>29.88</v>
      </c>
      <c r="D208" s="1">
        <v>29.8</v>
      </c>
      <c r="E208" s="1">
        <v>31.88</v>
      </c>
      <c r="F208" s="1">
        <v>23.7</v>
      </c>
      <c r="G208" s="1">
        <v>31.71</v>
      </c>
      <c r="H208" s="1">
        <v>32.08</v>
      </c>
      <c r="I208" s="1">
        <v>32.35</v>
      </c>
    </row>
    <row r="209" spans="1:9" x14ac:dyDescent="0.25">
      <c r="A209" t="s">
        <v>29</v>
      </c>
      <c r="B209" s="1">
        <v>26.55</v>
      </c>
      <c r="C209" s="1">
        <v>35.53</v>
      </c>
      <c r="D209" s="1">
        <v>35.65</v>
      </c>
      <c r="E209" s="1">
        <v>35.590000000000003</v>
      </c>
      <c r="F209" s="1">
        <v>26.58</v>
      </c>
      <c r="G209" s="6">
        <v>40</v>
      </c>
      <c r="H209" s="1">
        <v>37.79</v>
      </c>
      <c r="I209" s="1">
        <v>36.130000000000003</v>
      </c>
    </row>
    <row r="210" spans="1:9" x14ac:dyDescent="0.25">
      <c r="A210" t="s">
        <v>314</v>
      </c>
      <c r="B210" s="1">
        <v>31.72</v>
      </c>
      <c r="C210" s="1">
        <v>32.71</v>
      </c>
      <c r="D210" s="1">
        <v>31.91</v>
      </c>
      <c r="E210" s="1">
        <v>32.450000000000003</v>
      </c>
      <c r="F210" s="1">
        <v>31.81</v>
      </c>
      <c r="G210" s="1">
        <v>32.75</v>
      </c>
      <c r="H210" s="1">
        <v>32.35</v>
      </c>
      <c r="I210" s="1">
        <v>32.76</v>
      </c>
    </row>
    <row r="211" spans="1:9" x14ac:dyDescent="0.25">
      <c r="A211" t="s">
        <v>134</v>
      </c>
      <c r="B211" s="1">
        <v>24.61</v>
      </c>
      <c r="C211" s="1">
        <v>32.119999999999997</v>
      </c>
      <c r="D211" s="1">
        <v>32.92</v>
      </c>
      <c r="E211" s="1">
        <v>34.9</v>
      </c>
      <c r="F211" s="1">
        <v>27.09</v>
      </c>
      <c r="G211" s="1">
        <v>34.729999999999997</v>
      </c>
      <c r="H211" s="1">
        <v>36.4</v>
      </c>
      <c r="I211" s="1">
        <v>36.03</v>
      </c>
    </row>
    <row r="212" spans="1:9" x14ac:dyDescent="0.25">
      <c r="A212" t="s">
        <v>119</v>
      </c>
      <c r="B212" s="1">
        <v>26.91</v>
      </c>
      <c r="C212" s="1">
        <v>35.369999999999997</v>
      </c>
      <c r="D212" s="1">
        <v>33.76</v>
      </c>
      <c r="E212" s="1">
        <v>35.72</v>
      </c>
      <c r="F212" s="1">
        <v>28.89</v>
      </c>
      <c r="G212" s="6">
        <v>40</v>
      </c>
      <c r="H212" s="1">
        <v>34.36</v>
      </c>
      <c r="I212" s="1">
        <v>37.380000000000003</v>
      </c>
    </row>
    <row r="213" spans="1:9" x14ac:dyDescent="0.25">
      <c r="A213" t="s">
        <v>258</v>
      </c>
      <c r="B213" s="1">
        <v>25.85</v>
      </c>
      <c r="C213" s="1">
        <v>35.08</v>
      </c>
      <c r="D213" s="1">
        <v>32.979999999999997</v>
      </c>
      <c r="E213" s="1">
        <v>34.659999999999997</v>
      </c>
      <c r="F213" s="1">
        <v>27.94</v>
      </c>
      <c r="G213" s="1">
        <v>34.89</v>
      </c>
      <c r="H213" s="1">
        <v>34.65</v>
      </c>
      <c r="I213" s="1">
        <v>35.74</v>
      </c>
    </row>
    <row r="214" spans="1:9" x14ac:dyDescent="0.25">
      <c r="A214" t="s">
        <v>219</v>
      </c>
      <c r="B214" s="1">
        <v>22.77</v>
      </c>
      <c r="C214" s="1">
        <v>32.82</v>
      </c>
      <c r="D214" s="1">
        <v>30.08</v>
      </c>
      <c r="E214" s="1">
        <v>32</v>
      </c>
      <c r="F214" s="1">
        <v>24.7</v>
      </c>
      <c r="G214" s="1">
        <v>37.47</v>
      </c>
      <c r="H214" s="1">
        <v>31.61</v>
      </c>
      <c r="I214" s="1">
        <v>33.229999999999997</v>
      </c>
    </row>
    <row r="215" spans="1:9" x14ac:dyDescent="0.25">
      <c r="A215" t="s">
        <v>83</v>
      </c>
      <c r="B215" s="1">
        <v>27.87</v>
      </c>
      <c r="C215" s="1">
        <v>35.83</v>
      </c>
      <c r="D215" s="6">
        <v>40</v>
      </c>
      <c r="E215" s="6">
        <v>40</v>
      </c>
      <c r="F215" s="1">
        <v>31.18</v>
      </c>
      <c r="G215" s="6">
        <v>40</v>
      </c>
      <c r="H215" s="6">
        <v>40</v>
      </c>
      <c r="I215" s="6">
        <v>40</v>
      </c>
    </row>
    <row r="216" spans="1:9" x14ac:dyDescent="0.25">
      <c r="A216" t="s">
        <v>99</v>
      </c>
      <c r="B216" s="1">
        <v>23.93</v>
      </c>
      <c r="C216" s="1">
        <v>31.2</v>
      </c>
      <c r="D216" s="1">
        <v>32.83</v>
      </c>
      <c r="E216" s="1">
        <v>35.81</v>
      </c>
      <c r="F216" s="1">
        <v>26.87</v>
      </c>
      <c r="G216" s="1">
        <v>35.03</v>
      </c>
      <c r="H216" s="1">
        <v>35.36</v>
      </c>
      <c r="I216" s="1">
        <v>37.270000000000003</v>
      </c>
    </row>
    <row r="217" spans="1:9" x14ac:dyDescent="0.25">
      <c r="A217" t="s">
        <v>69</v>
      </c>
      <c r="B217" s="1">
        <v>25.22</v>
      </c>
      <c r="C217" s="1">
        <v>32.43</v>
      </c>
      <c r="D217" s="1">
        <v>33.58</v>
      </c>
      <c r="E217" s="1">
        <v>36.72</v>
      </c>
      <c r="F217" s="1">
        <v>27.79</v>
      </c>
      <c r="G217" s="1">
        <v>40</v>
      </c>
      <c r="H217" s="1">
        <v>34.85</v>
      </c>
      <c r="I217" s="1">
        <v>36.76</v>
      </c>
    </row>
    <row r="218" spans="1:9" x14ac:dyDescent="0.25">
      <c r="A218" t="s">
        <v>309</v>
      </c>
      <c r="B218" s="1">
        <v>23.89</v>
      </c>
      <c r="C218" s="1">
        <v>30.07</v>
      </c>
      <c r="D218" s="1">
        <v>32.049999999999997</v>
      </c>
      <c r="E218" s="1">
        <v>32.54</v>
      </c>
      <c r="F218" s="1">
        <v>25.59</v>
      </c>
      <c r="G218" s="1">
        <v>32.229999999999997</v>
      </c>
      <c r="H218" s="1">
        <v>33.51</v>
      </c>
      <c r="I218" s="1">
        <v>35.22</v>
      </c>
    </row>
    <row r="219" spans="1:9" x14ac:dyDescent="0.25">
      <c r="A219" t="s">
        <v>125</v>
      </c>
      <c r="B219" s="1">
        <v>27.75</v>
      </c>
      <c r="C219" s="1">
        <v>35.799999999999997</v>
      </c>
      <c r="D219" s="1">
        <v>36.19</v>
      </c>
      <c r="E219" s="1">
        <v>36.21</v>
      </c>
      <c r="F219" s="1">
        <v>30.14</v>
      </c>
      <c r="G219" s="6">
        <v>40</v>
      </c>
      <c r="H219" s="6">
        <v>40</v>
      </c>
      <c r="I219" s="1">
        <v>36.880000000000003</v>
      </c>
    </row>
    <row r="220" spans="1:9" x14ac:dyDescent="0.25">
      <c r="A220" t="s">
        <v>96</v>
      </c>
      <c r="B220" s="1">
        <v>23.57</v>
      </c>
      <c r="C220" s="1">
        <v>31.7</v>
      </c>
      <c r="D220" s="1">
        <v>32.28</v>
      </c>
      <c r="E220" s="1">
        <v>34.08</v>
      </c>
      <c r="F220" s="1">
        <v>26.04</v>
      </c>
      <c r="G220" s="1">
        <v>36.64</v>
      </c>
      <c r="H220" s="1">
        <v>34.479999999999997</v>
      </c>
      <c r="I220" s="1">
        <v>36.97</v>
      </c>
    </row>
    <row r="221" spans="1:9" x14ac:dyDescent="0.25">
      <c r="A221" t="s">
        <v>311</v>
      </c>
      <c r="B221" s="1">
        <v>26.75</v>
      </c>
      <c r="C221" s="1">
        <v>36.159999999999997</v>
      </c>
      <c r="D221" s="1">
        <v>36.159999999999997</v>
      </c>
      <c r="E221" s="1">
        <v>40</v>
      </c>
      <c r="F221" s="1">
        <v>32.85</v>
      </c>
      <c r="G221" s="1">
        <v>40</v>
      </c>
      <c r="H221" s="6">
        <v>40</v>
      </c>
      <c r="I221" s="1">
        <v>36.65</v>
      </c>
    </row>
    <row r="222" spans="1:9" x14ac:dyDescent="0.25">
      <c r="A222" t="s">
        <v>248</v>
      </c>
      <c r="B222" s="1">
        <v>26</v>
      </c>
      <c r="C222" s="1">
        <v>35.119999999999997</v>
      </c>
      <c r="D222" s="1">
        <v>35.86</v>
      </c>
      <c r="E222" s="1">
        <v>36.32</v>
      </c>
      <c r="F222" s="1">
        <v>31.9</v>
      </c>
      <c r="G222" s="6">
        <v>40</v>
      </c>
      <c r="H222" s="1">
        <v>40</v>
      </c>
      <c r="I222" s="6">
        <v>40</v>
      </c>
    </row>
    <row r="223" spans="1:9" x14ac:dyDescent="0.25">
      <c r="A223" t="s">
        <v>49</v>
      </c>
      <c r="B223" s="1">
        <v>22.01</v>
      </c>
      <c r="C223" s="1">
        <v>29.46</v>
      </c>
      <c r="D223" s="1">
        <v>31.46</v>
      </c>
      <c r="E223" s="1">
        <v>32.36</v>
      </c>
      <c r="F223" s="1">
        <v>25.72</v>
      </c>
      <c r="G223" s="1">
        <v>33.68</v>
      </c>
      <c r="H223" s="1">
        <v>35.049999999999997</v>
      </c>
      <c r="I223" s="1">
        <v>34.81</v>
      </c>
    </row>
    <row r="224" spans="1:9" x14ac:dyDescent="0.25">
      <c r="A224" t="s">
        <v>81</v>
      </c>
      <c r="B224" s="1">
        <v>27.98</v>
      </c>
      <c r="C224" s="1">
        <v>36.71</v>
      </c>
      <c r="D224" s="1">
        <v>35.56</v>
      </c>
      <c r="E224" s="6">
        <v>40</v>
      </c>
      <c r="F224" s="1">
        <v>29.74</v>
      </c>
      <c r="G224" s="6">
        <v>40</v>
      </c>
      <c r="H224" s="1">
        <v>36.75</v>
      </c>
      <c r="I224" s="1">
        <v>36.270000000000003</v>
      </c>
    </row>
    <row r="225" spans="1:9" x14ac:dyDescent="0.25">
      <c r="A225" t="s">
        <v>351</v>
      </c>
      <c r="B225" s="1">
        <v>28.01</v>
      </c>
      <c r="C225" s="1">
        <v>40</v>
      </c>
      <c r="D225" s="1">
        <v>35.04</v>
      </c>
      <c r="E225" s="6">
        <v>40</v>
      </c>
      <c r="F225" s="1">
        <v>30.83</v>
      </c>
      <c r="G225" s="1">
        <v>36.18</v>
      </c>
      <c r="H225" s="1">
        <v>36.69</v>
      </c>
      <c r="I225" s="1">
        <v>35.17</v>
      </c>
    </row>
    <row r="226" spans="1:9" x14ac:dyDescent="0.25">
      <c r="A226" t="s">
        <v>132</v>
      </c>
      <c r="B226" s="1">
        <v>30.65</v>
      </c>
      <c r="C226" s="1">
        <v>36.46</v>
      </c>
      <c r="D226" s="1">
        <v>35.520000000000003</v>
      </c>
      <c r="E226" s="1">
        <v>38.32</v>
      </c>
      <c r="F226" s="1">
        <v>32.119999999999997</v>
      </c>
      <c r="G226" s="1">
        <v>40</v>
      </c>
      <c r="H226" s="1">
        <v>37.72</v>
      </c>
      <c r="I226" s="1">
        <v>39.39</v>
      </c>
    </row>
    <row r="227" spans="1:9" x14ac:dyDescent="0.25">
      <c r="A227" t="s">
        <v>47</v>
      </c>
      <c r="B227" s="1">
        <v>28.05</v>
      </c>
      <c r="C227" s="1">
        <v>35.159999999999997</v>
      </c>
      <c r="D227" s="1">
        <v>40</v>
      </c>
      <c r="E227" s="6">
        <v>40</v>
      </c>
      <c r="F227" s="1">
        <v>30.92</v>
      </c>
      <c r="G227" s="6">
        <v>40</v>
      </c>
      <c r="H227" s="6">
        <v>40</v>
      </c>
      <c r="I227" s="6">
        <v>40</v>
      </c>
    </row>
    <row r="228" spans="1:9" x14ac:dyDescent="0.25">
      <c r="A228" t="s">
        <v>25</v>
      </c>
      <c r="B228" s="1">
        <v>27.61</v>
      </c>
      <c r="C228" s="6">
        <v>40</v>
      </c>
      <c r="D228" s="1">
        <v>33.99</v>
      </c>
      <c r="E228" s="1">
        <v>36.94</v>
      </c>
      <c r="F228" s="1">
        <v>29.73</v>
      </c>
      <c r="G228" s="6">
        <v>40</v>
      </c>
      <c r="H228" s="6">
        <v>40</v>
      </c>
      <c r="I228" s="1">
        <v>40</v>
      </c>
    </row>
    <row r="229" spans="1:9" x14ac:dyDescent="0.25">
      <c r="A229" t="s">
        <v>87</v>
      </c>
      <c r="B229" s="1">
        <v>29</v>
      </c>
      <c r="C229" s="1">
        <v>34.729999999999997</v>
      </c>
      <c r="D229" s="1">
        <v>36.270000000000003</v>
      </c>
      <c r="E229" s="6">
        <v>40</v>
      </c>
      <c r="F229" s="1">
        <v>31.1</v>
      </c>
      <c r="G229" s="1">
        <v>40</v>
      </c>
      <c r="H229" s="6">
        <v>40</v>
      </c>
      <c r="I229" s="1">
        <v>40</v>
      </c>
    </row>
    <row r="230" spans="1:9" x14ac:dyDescent="0.25">
      <c r="A230" t="s">
        <v>63</v>
      </c>
      <c r="B230" s="1">
        <v>20.02</v>
      </c>
      <c r="C230" s="1">
        <v>27.6</v>
      </c>
      <c r="D230" s="1">
        <v>27.09</v>
      </c>
      <c r="E230" s="1">
        <v>29.85</v>
      </c>
      <c r="F230" s="1">
        <v>21.77</v>
      </c>
      <c r="G230" s="1">
        <v>32.31</v>
      </c>
      <c r="H230" s="1">
        <v>29.09</v>
      </c>
      <c r="I230" s="1">
        <v>31.12</v>
      </c>
    </row>
    <row r="231" spans="1:9" x14ac:dyDescent="0.25">
      <c r="A231" t="s">
        <v>355</v>
      </c>
      <c r="B231" s="1">
        <v>24.01</v>
      </c>
      <c r="C231" s="1">
        <v>32.950000000000003</v>
      </c>
      <c r="D231" s="1">
        <v>31.78</v>
      </c>
      <c r="E231" s="1">
        <v>34.65</v>
      </c>
      <c r="F231" s="1">
        <v>26.13</v>
      </c>
      <c r="G231" s="1">
        <v>33.79</v>
      </c>
      <c r="H231" s="1">
        <v>34.47</v>
      </c>
      <c r="I231" s="1">
        <v>35.58</v>
      </c>
    </row>
    <row r="232" spans="1:9" x14ac:dyDescent="0.25">
      <c r="A232" t="s">
        <v>329</v>
      </c>
      <c r="B232" s="1">
        <v>26.92</v>
      </c>
      <c r="C232" s="1">
        <v>34.22</v>
      </c>
      <c r="D232" s="1">
        <v>38.07</v>
      </c>
      <c r="E232" s="1">
        <v>38.32</v>
      </c>
      <c r="F232" s="1">
        <v>28.13</v>
      </c>
      <c r="G232" s="1">
        <v>34.17</v>
      </c>
      <c r="H232" s="1">
        <v>39.15</v>
      </c>
      <c r="I232" s="1">
        <v>37.68</v>
      </c>
    </row>
    <row r="233" spans="1:9" x14ac:dyDescent="0.25">
      <c r="A233" t="s">
        <v>61</v>
      </c>
      <c r="B233" s="1">
        <v>22.67</v>
      </c>
      <c r="C233" s="1">
        <v>31.29</v>
      </c>
      <c r="D233" s="1">
        <v>32.14</v>
      </c>
      <c r="E233" s="1">
        <v>34.1</v>
      </c>
      <c r="F233" s="1">
        <v>25.13</v>
      </c>
      <c r="G233" s="1">
        <v>33.04</v>
      </c>
      <c r="H233" s="1">
        <v>35.24</v>
      </c>
      <c r="I233" s="1">
        <v>36</v>
      </c>
    </row>
    <row r="234" spans="1:9" x14ac:dyDescent="0.25">
      <c r="A234" t="s">
        <v>254</v>
      </c>
      <c r="B234" s="1">
        <v>26.09</v>
      </c>
      <c r="C234" s="1">
        <v>36.93</v>
      </c>
      <c r="D234" s="1">
        <v>34.03</v>
      </c>
      <c r="E234" s="1">
        <v>36.950000000000003</v>
      </c>
      <c r="F234" s="1">
        <v>25.28</v>
      </c>
      <c r="G234" s="1">
        <v>34.03</v>
      </c>
      <c r="H234" s="1">
        <v>35.94</v>
      </c>
      <c r="I234" s="1">
        <v>37.1</v>
      </c>
    </row>
    <row r="235" spans="1:9" x14ac:dyDescent="0.25">
      <c r="A235" t="s">
        <v>107</v>
      </c>
      <c r="B235" s="1">
        <v>25.91</v>
      </c>
      <c r="C235" s="1">
        <v>32.57</v>
      </c>
      <c r="D235" s="1">
        <v>36.28</v>
      </c>
      <c r="E235" s="6">
        <v>40</v>
      </c>
      <c r="F235" s="1">
        <v>26.56</v>
      </c>
      <c r="G235" s="1">
        <v>36.97</v>
      </c>
      <c r="H235" s="1">
        <v>36.880000000000003</v>
      </c>
      <c r="I235" s="6">
        <v>40</v>
      </c>
    </row>
    <row r="236" spans="1:9" x14ac:dyDescent="0.25">
      <c r="A236" t="s">
        <v>141</v>
      </c>
      <c r="B236" s="1">
        <v>26.94</v>
      </c>
      <c r="C236" s="1">
        <v>35.39</v>
      </c>
      <c r="D236" s="1">
        <v>35.119999999999997</v>
      </c>
      <c r="E236" s="1">
        <v>36.64</v>
      </c>
      <c r="F236" s="1">
        <v>28.88</v>
      </c>
      <c r="G236" s="1">
        <v>40</v>
      </c>
      <c r="H236" s="1">
        <v>37.29</v>
      </c>
      <c r="I236" s="6">
        <v>40</v>
      </c>
    </row>
    <row r="237" spans="1:9" x14ac:dyDescent="0.25">
      <c r="A237" t="s">
        <v>363</v>
      </c>
      <c r="B237" s="1">
        <v>25.39</v>
      </c>
      <c r="C237" s="1">
        <v>32.47</v>
      </c>
      <c r="D237" s="1">
        <v>36.950000000000003</v>
      </c>
      <c r="E237" s="1">
        <v>36.32</v>
      </c>
      <c r="F237" s="1">
        <v>27.46</v>
      </c>
      <c r="G237" s="1">
        <v>35.5</v>
      </c>
      <c r="H237" s="1">
        <v>35.630000000000003</v>
      </c>
      <c r="I237" s="1">
        <v>36.14</v>
      </c>
    </row>
    <row r="238" spans="1:9" x14ac:dyDescent="0.25">
      <c r="A238" t="s">
        <v>376</v>
      </c>
      <c r="B238" s="1">
        <v>27.61</v>
      </c>
      <c r="C238" s="1">
        <v>35.6</v>
      </c>
      <c r="D238" s="1">
        <v>35.799999999999997</v>
      </c>
      <c r="E238" s="1">
        <v>38.35</v>
      </c>
      <c r="F238" s="1">
        <v>29.05</v>
      </c>
      <c r="G238" s="1">
        <v>40</v>
      </c>
      <c r="H238" s="1">
        <v>39.61</v>
      </c>
      <c r="I238" s="6">
        <v>40</v>
      </c>
    </row>
    <row r="239" spans="1:9" x14ac:dyDescent="0.25">
      <c r="A239" t="s">
        <v>140</v>
      </c>
      <c r="B239" s="1">
        <v>27.21</v>
      </c>
      <c r="C239" s="1">
        <v>35.770000000000003</v>
      </c>
      <c r="D239" s="1">
        <v>35.08</v>
      </c>
      <c r="E239" s="6">
        <v>40</v>
      </c>
      <c r="F239" s="1">
        <v>29.35</v>
      </c>
      <c r="G239" s="6">
        <v>40</v>
      </c>
      <c r="H239" s="6">
        <v>40</v>
      </c>
      <c r="I239" s="6">
        <v>40</v>
      </c>
    </row>
    <row r="240" spans="1:9" x14ac:dyDescent="0.25">
      <c r="A240" t="s">
        <v>225</v>
      </c>
      <c r="B240" s="1">
        <v>22.8</v>
      </c>
      <c r="C240" s="1">
        <v>30.33</v>
      </c>
      <c r="D240" s="1">
        <v>31.86</v>
      </c>
      <c r="E240" s="1">
        <v>32.86</v>
      </c>
      <c r="F240" s="1">
        <v>25.43</v>
      </c>
      <c r="G240" s="1">
        <v>33.28</v>
      </c>
      <c r="H240" s="1">
        <v>33.950000000000003</v>
      </c>
      <c r="I240" s="1">
        <v>33.97</v>
      </c>
    </row>
    <row r="241" spans="1:9" x14ac:dyDescent="0.25">
      <c r="A241" t="s">
        <v>186</v>
      </c>
      <c r="B241" s="1">
        <v>21.06</v>
      </c>
      <c r="C241" s="1">
        <v>28.55</v>
      </c>
      <c r="D241" s="1">
        <v>30.16</v>
      </c>
      <c r="E241" s="1">
        <v>32.56</v>
      </c>
      <c r="F241" s="1">
        <v>24.48</v>
      </c>
      <c r="G241" s="1">
        <v>34.03</v>
      </c>
      <c r="H241" s="1">
        <v>32.6</v>
      </c>
      <c r="I241" s="1">
        <v>36</v>
      </c>
    </row>
    <row r="242" spans="1:9" x14ac:dyDescent="0.25">
      <c r="A242" t="s">
        <v>178</v>
      </c>
      <c r="B242" s="1">
        <v>25.1</v>
      </c>
      <c r="C242" s="1">
        <v>33.6</v>
      </c>
      <c r="D242" s="1">
        <v>34.65</v>
      </c>
      <c r="E242" s="1">
        <v>34.6</v>
      </c>
      <c r="F242" s="1">
        <v>25</v>
      </c>
      <c r="G242" s="1">
        <v>33.549999999999997</v>
      </c>
      <c r="H242" s="1">
        <v>34.32</v>
      </c>
      <c r="I242" s="1">
        <v>36.090000000000003</v>
      </c>
    </row>
    <row r="243" spans="1:9" x14ac:dyDescent="0.25">
      <c r="A243" t="s">
        <v>136</v>
      </c>
      <c r="B243" s="1">
        <v>24.48</v>
      </c>
      <c r="C243" s="1">
        <v>32.53</v>
      </c>
      <c r="D243" s="1">
        <v>34.770000000000003</v>
      </c>
      <c r="E243" s="1">
        <v>36.18</v>
      </c>
      <c r="F243" s="1">
        <v>27.28</v>
      </c>
      <c r="G243" s="1">
        <v>33.409999999999997</v>
      </c>
      <c r="H243" s="1">
        <v>35</v>
      </c>
      <c r="I243" s="1">
        <v>34.72</v>
      </c>
    </row>
    <row r="244" spans="1:9" x14ac:dyDescent="0.25">
      <c r="A244" t="s">
        <v>218</v>
      </c>
      <c r="B244" s="1">
        <v>26.53</v>
      </c>
      <c r="C244" s="1">
        <v>32.72</v>
      </c>
      <c r="D244" s="1">
        <v>34.68</v>
      </c>
      <c r="E244" s="1">
        <v>34.94</v>
      </c>
      <c r="F244" s="1">
        <v>27.81</v>
      </c>
      <c r="G244" s="1">
        <v>35.909999999999997</v>
      </c>
      <c r="H244" s="1">
        <v>36.799999999999997</v>
      </c>
      <c r="I244" s="1">
        <v>38.1</v>
      </c>
    </row>
    <row r="245" spans="1:9" x14ac:dyDescent="0.25">
      <c r="A245" t="s">
        <v>304</v>
      </c>
      <c r="B245" s="1">
        <v>21.75</v>
      </c>
      <c r="C245" s="1">
        <v>34.74</v>
      </c>
      <c r="D245" s="1">
        <v>29.03</v>
      </c>
      <c r="E245" s="1">
        <v>33.18</v>
      </c>
      <c r="F245" s="1">
        <v>23.06</v>
      </c>
      <c r="G245" s="1">
        <v>36.799999999999997</v>
      </c>
      <c r="H245" s="1">
        <v>30.46</v>
      </c>
      <c r="I245" s="1">
        <v>33.57</v>
      </c>
    </row>
    <row r="246" spans="1:9" x14ac:dyDescent="0.25">
      <c r="A246" t="s">
        <v>262</v>
      </c>
      <c r="B246" s="1">
        <v>24.89</v>
      </c>
      <c r="C246" s="1">
        <v>32.75</v>
      </c>
      <c r="D246" s="1">
        <v>34.200000000000003</v>
      </c>
      <c r="E246" s="1">
        <v>35.25</v>
      </c>
      <c r="F246" s="1">
        <v>27.09</v>
      </c>
      <c r="G246" s="1">
        <v>34.75</v>
      </c>
      <c r="H246" s="1">
        <v>35.89</v>
      </c>
      <c r="I246" s="1">
        <v>39.35</v>
      </c>
    </row>
    <row r="247" spans="1:9" x14ac:dyDescent="0.25">
      <c r="A247" t="s">
        <v>1</v>
      </c>
      <c r="B247" s="1">
        <v>21.78</v>
      </c>
      <c r="C247" s="1">
        <v>30.19</v>
      </c>
      <c r="D247" s="1">
        <v>34.64</v>
      </c>
      <c r="E247" s="1">
        <v>33.83</v>
      </c>
      <c r="F247" s="1">
        <v>24.78</v>
      </c>
      <c r="G247" s="1">
        <v>31.82</v>
      </c>
      <c r="H247" s="1">
        <v>34.950000000000003</v>
      </c>
      <c r="I247" s="1">
        <v>35.520000000000003</v>
      </c>
    </row>
    <row r="248" spans="1:9" x14ac:dyDescent="0.25">
      <c r="A248" t="s">
        <v>271</v>
      </c>
      <c r="B248" s="1">
        <v>25.28</v>
      </c>
      <c r="C248" s="1">
        <v>33.97</v>
      </c>
      <c r="D248" s="1">
        <v>32.25</v>
      </c>
      <c r="E248" s="1">
        <v>35.869999999999997</v>
      </c>
      <c r="F248" s="1">
        <v>27.72</v>
      </c>
      <c r="G248" s="6">
        <v>40</v>
      </c>
      <c r="H248" s="1">
        <v>37.630000000000003</v>
      </c>
      <c r="I248" s="1">
        <v>36.049999999999997</v>
      </c>
    </row>
    <row r="249" spans="1:9" x14ac:dyDescent="0.25">
      <c r="A249" t="s">
        <v>320</v>
      </c>
      <c r="B249" s="1">
        <v>22.62</v>
      </c>
      <c r="C249" s="1">
        <v>32.39</v>
      </c>
      <c r="D249" s="1">
        <v>29.96</v>
      </c>
      <c r="E249" s="1">
        <v>33.549999999999997</v>
      </c>
      <c r="F249" s="1">
        <v>25.05</v>
      </c>
      <c r="G249" s="1">
        <v>37.42</v>
      </c>
      <c r="H249" s="1">
        <v>32.520000000000003</v>
      </c>
      <c r="I249" s="1">
        <v>33.82</v>
      </c>
    </row>
    <row r="250" spans="1:9" x14ac:dyDescent="0.25">
      <c r="A250" t="s">
        <v>220</v>
      </c>
      <c r="B250" s="1">
        <v>25.2</v>
      </c>
      <c r="C250" s="1">
        <v>34.65</v>
      </c>
      <c r="D250" s="1">
        <v>33.840000000000003</v>
      </c>
      <c r="E250" s="1">
        <v>40</v>
      </c>
      <c r="F250" s="1">
        <v>26.01</v>
      </c>
      <c r="G250" s="1">
        <v>34.89</v>
      </c>
      <c r="H250" s="1">
        <v>36.479999999999997</v>
      </c>
      <c r="I250" s="1">
        <v>36.729999999999997</v>
      </c>
    </row>
    <row r="251" spans="1:9" x14ac:dyDescent="0.25">
      <c r="A251" t="s">
        <v>100</v>
      </c>
      <c r="B251" s="1">
        <v>27.16</v>
      </c>
      <c r="C251" s="1">
        <v>36.46</v>
      </c>
      <c r="D251" s="1">
        <v>34.020000000000003</v>
      </c>
      <c r="E251" s="1">
        <v>35.700000000000003</v>
      </c>
      <c r="F251" s="1">
        <v>30.17</v>
      </c>
      <c r="G251" s="1">
        <v>37.15</v>
      </c>
      <c r="H251" s="1">
        <v>37.69</v>
      </c>
      <c r="I251" s="1">
        <v>37.92</v>
      </c>
    </row>
    <row r="252" spans="1:9" x14ac:dyDescent="0.25">
      <c r="A252" t="s">
        <v>98</v>
      </c>
      <c r="B252" s="1">
        <v>17.5</v>
      </c>
      <c r="C252" s="1">
        <v>23.87</v>
      </c>
      <c r="D252" s="1">
        <v>27.13</v>
      </c>
      <c r="E252" s="1">
        <v>27.23</v>
      </c>
      <c r="F252" s="1">
        <v>19.190000000000001</v>
      </c>
      <c r="G252" s="1">
        <v>25.2</v>
      </c>
      <c r="H252" s="1">
        <v>29.14</v>
      </c>
      <c r="I252" s="1">
        <v>29.64</v>
      </c>
    </row>
    <row r="253" spans="1:9" x14ac:dyDescent="0.25">
      <c r="A253" t="s">
        <v>135</v>
      </c>
      <c r="B253" s="1">
        <v>23.9</v>
      </c>
      <c r="C253" s="1">
        <v>30.7</v>
      </c>
      <c r="D253" s="1">
        <v>32.090000000000003</v>
      </c>
      <c r="E253" s="1">
        <v>33.69</v>
      </c>
      <c r="F253" s="1">
        <v>26.12</v>
      </c>
      <c r="G253" s="1">
        <v>34.119999999999997</v>
      </c>
      <c r="H253" s="1">
        <v>34.6</v>
      </c>
      <c r="I253" s="1">
        <v>36.08</v>
      </c>
    </row>
    <row r="254" spans="1:9" x14ac:dyDescent="0.25">
      <c r="A254" t="s">
        <v>79</v>
      </c>
      <c r="B254" s="1">
        <v>31.8</v>
      </c>
      <c r="C254" s="1">
        <v>34.83</v>
      </c>
      <c r="D254" s="1">
        <v>35.92</v>
      </c>
      <c r="E254" s="1">
        <v>36.78</v>
      </c>
      <c r="F254" s="1">
        <v>34.21</v>
      </c>
      <c r="G254" s="1">
        <v>35.54</v>
      </c>
      <c r="H254" s="1">
        <v>35.79</v>
      </c>
      <c r="I254" s="1">
        <v>36.32</v>
      </c>
    </row>
    <row r="255" spans="1:9" x14ac:dyDescent="0.25">
      <c r="A255" t="s">
        <v>232</v>
      </c>
      <c r="B255" s="1">
        <v>17.8</v>
      </c>
      <c r="C255" s="1">
        <v>25.44</v>
      </c>
      <c r="D255" s="1">
        <v>28.47</v>
      </c>
      <c r="E255" s="1">
        <v>28.66</v>
      </c>
      <c r="F255" s="1">
        <v>20.329999999999998</v>
      </c>
      <c r="G255" s="1">
        <v>27.01</v>
      </c>
      <c r="H255" s="1">
        <v>30.52</v>
      </c>
      <c r="I255" s="1">
        <v>31.06</v>
      </c>
    </row>
    <row r="256" spans="1:9" x14ac:dyDescent="0.25">
      <c r="A256" t="s">
        <v>146</v>
      </c>
      <c r="B256" s="1">
        <v>22.31</v>
      </c>
      <c r="C256" s="1">
        <v>27.35</v>
      </c>
      <c r="D256" s="1">
        <v>30.31</v>
      </c>
      <c r="E256" s="1">
        <v>33.369999999999997</v>
      </c>
      <c r="F256" s="1">
        <v>23.82</v>
      </c>
      <c r="G256" s="1">
        <v>31.81</v>
      </c>
      <c r="H256" s="1">
        <v>32.83</v>
      </c>
      <c r="I256" s="1">
        <v>34.15</v>
      </c>
    </row>
    <row r="257" spans="1:9" x14ac:dyDescent="0.25">
      <c r="A257" t="s">
        <v>306</v>
      </c>
      <c r="B257" s="1">
        <v>20.9</v>
      </c>
      <c r="C257" s="1">
        <v>28.04</v>
      </c>
      <c r="D257" s="1">
        <v>32.979999999999997</v>
      </c>
      <c r="E257" s="1">
        <v>31.24</v>
      </c>
      <c r="F257" s="1">
        <v>27.16</v>
      </c>
      <c r="G257" s="1">
        <v>33.61</v>
      </c>
      <c r="H257" s="1">
        <v>35.64</v>
      </c>
      <c r="I257" s="1">
        <v>35.72</v>
      </c>
    </row>
    <row r="258" spans="1:9" x14ac:dyDescent="0.25">
      <c r="A258" t="s">
        <v>281</v>
      </c>
      <c r="B258" s="1">
        <v>27.7</v>
      </c>
      <c r="C258" s="1">
        <v>36.56</v>
      </c>
      <c r="D258" s="1">
        <v>35.36</v>
      </c>
      <c r="E258" s="6">
        <v>40</v>
      </c>
      <c r="F258" s="1">
        <v>28.77</v>
      </c>
      <c r="G258" s="1">
        <v>40</v>
      </c>
      <c r="H258" s="1">
        <v>37.79</v>
      </c>
      <c r="I258" s="1">
        <v>37.49</v>
      </c>
    </row>
    <row r="259" spans="1:9" x14ac:dyDescent="0.25">
      <c r="A259" t="s">
        <v>255</v>
      </c>
      <c r="B259" s="1">
        <v>21.96</v>
      </c>
      <c r="C259" s="1">
        <v>28.75</v>
      </c>
      <c r="D259" s="1">
        <v>34.549999999999997</v>
      </c>
      <c r="E259" s="1">
        <v>32.24</v>
      </c>
      <c r="F259" s="1">
        <v>24.08</v>
      </c>
      <c r="G259" s="1">
        <v>30.97</v>
      </c>
      <c r="H259" s="1">
        <v>34.18</v>
      </c>
      <c r="I259" s="1">
        <v>36.42</v>
      </c>
    </row>
    <row r="260" spans="1:9" x14ac:dyDescent="0.25">
      <c r="A260" t="s">
        <v>52</v>
      </c>
      <c r="B260" s="1">
        <v>24.35</v>
      </c>
      <c r="C260" s="1">
        <v>33.65</v>
      </c>
      <c r="D260" s="1">
        <v>33.6</v>
      </c>
      <c r="E260" s="1">
        <v>35.65</v>
      </c>
      <c r="F260" s="1">
        <v>26.13</v>
      </c>
      <c r="G260" s="1">
        <v>35.700000000000003</v>
      </c>
      <c r="H260" s="1">
        <v>36.76</v>
      </c>
      <c r="I260" s="1">
        <v>36.94</v>
      </c>
    </row>
    <row r="261" spans="1:9" x14ac:dyDescent="0.25">
      <c r="A261" t="s">
        <v>121</v>
      </c>
      <c r="B261" s="1">
        <v>25.77</v>
      </c>
      <c r="C261" s="6">
        <v>40</v>
      </c>
      <c r="D261" s="1">
        <v>31.59</v>
      </c>
      <c r="E261" s="6">
        <v>40</v>
      </c>
      <c r="F261" s="1">
        <v>29.25</v>
      </c>
      <c r="G261" s="6">
        <v>40</v>
      </c>
      <c r="H261" s="1">
        <v>35.270000000000003</v>
      </c>
      <c r="I261" s="6">
        <v>40</v>
      </c>
    </row>
    <row r="262" spans="1:9" x14ac:dyDescent="0.25">
      <c r="A262" t="s">
        <v>50</v>
      </c>
      <c r="B262" s="1">
        <v>19.16</v>
      </c>
      <c r="C262" s="1">
        <v>32.11</v>
      </c>
      <c r="D262" s="1">
        <v>26.01</v>
      </c>
      <c r="E262" s="1">
        <v>30.9</v>
      </c>
      <c r="F262" s="1">
        <v>23.16</v>
      </c>
      <c r="G262" s="1">
        <v>34.729999999999997</v>
      </c>
      <c r="H262" s="1">
        <v>31.19</v>
      </c>
      <c r="I262" s="1">
        <v>34.020000000000003</v>
      </c>
    </row>
    <row r="263" spans="1:9" x14ac:dyDescent="0.25">
      <c r="A263" t="s">
        <v>92</v>
      </c>
      <c r="B263" s="1">
        <v>20.83</v>
      </c>
      <c r="C263" s="1">
        <v>32.729999999999997</v>
      </c>
      <c r="D263" s="1">
        <v>28.28</v>
      </c>
      <c r="E263" s="1">
        <v>31.15</v>
      </c>
      <c r="F263" s="1">
        <v>23.05</v>
      </c>
      <c r="G263" s="1">
        <v>33.26</v>
      </c>
      <c r="H263" s="1">
        <v>31.48</v>
      </c>
      <c r="I263" s="1">
        <v>32.630000000000003</v>
      </c>
    </row>
    <row r="264" spans="1:9" x14ac:dyDescent="0.25">
      <c r="A264" t="s">
        <v>44</v>
      </c>
      <c r="B264" s="1">
        <v>16.850000000000001</v>
      </c>
      <c r="C264" s="1">
        <v>23.21</v>
      </c>
      <c r="D264" s="1">
        <v>25.76</v>
      </c>
      <c r="E264" s="1">
        <v>25.96</v>
      </c>
      <c r="F264" s="1">
        <v>18.61</v>
      </c>
      <c r="G264" s="1">
        <v>25.83</v>
      </c>
      <c r="H264" s="1">
        <v>27.32</v>
      </c>
      <c r="I264" s="1">
        <v>27.12</v>
      </c>
    </row>
    <row r="265" spans="1:9" x14ac:dyDescent="0.25">
      <c r="A265" t="s">
        <v>46</v>
      </c>
      <c r="B265" s="1">
        <v>16.23</v>
      </c>
      <c r="C265" s="1">
        <v>21.79</v>
      </c>
      <c r="D265" s="1">
        <v>24.76</v>
      </c>
      <c r="E265" s="1">
        <v>25.07</v>
      </c>
      <c r="F265" s="1">
        <v>18.13</v>
      </c>
      <c r="G265" s="1">
        <v>24.85</v>
      </c>
      <c r="H265" s="1">
        <v>26.73</v>
      </c>
      <c r="I265" s="1">
        <v>26.64</v>
      </c>
    </row>
    <row r="266" spans="1:9" x14ac:dyDescent="0.25">
      <c r="A266" t="s">
        <v>48</v>
      </c>
      <c r="B266" s="1">
        <v>22.59</v>
      </c>
      <c r="C266" s="1">
        <v>24.69</v>
      </c>
      <c r="D266" s="1">
        <v>27.64</v>
      </c>
      <c r="E266" s="1">
        <v>31.15</v>
      </c>
      <c r="F266" s="1">
        <v>23.79</v>
      </c>
      <c r="G266" s="1">
        <v>28.05</v>
      </c>
      <c r="H266" s="1">
        <v>29.46</v>
      </c>
      <c r="I266" s="1">
        <v>28.84</v>
      </c>
    </row>
    <row r="267" spans="1:9" x14ac:dyDescent="0.25">
      <c r="A267" t="s">
        <v>28</v>
      </c>
      <c r="B267" s="1">
        <v>18.059999999999999</v>
      </c>
      <c r="C267" s="1">
        <v>18.48</v>
      </c>
      <c r="D267" s="1">
        <v>18.489999999999998</v>
      </c>
      <c r="E267" s="1">
        <v>18.63</v>
      </c>
      <c r="F267" s="1">
        <v>17.3</v>
      </c>
      <c r="G267" s="1">
        <v>17.940000000000001</v>
      </c>
      <c r="H267" s="1">
        <v>17.73</v>
      </c>
      <c r="I267" s="1">
        <v>17.7</v>
      </c>
    </row>
    <row r="268" spans="1:9" x14ac:dyDescent="0.25">
      <c r="A268" t="s">
        <v>45</v>
      </c>
      <c r="B268" s="1">
        <v>21.85</v>
      </c>
      <c r="C268" s="1">
        <v>21.8</v>
      </c>
      <c r="D268" s="1">
        <v>21.89</v>
      </c>
      <c r="E268" s="1">
        <v>21.91</v>
      </c>
      <c r="F268" s="1">
        <v>21.83</v>
      </c>
      <c r="G268" s="1">
        <v>21.93</v>
      </c>
      <c r="H268" s="1">
        <v>21.76</v>
      </c>
      <c r="I268" s="1">
        <v>21.78</v>
      </c>
    </row>
    <row r="269" spans="1:9" x14ac:dyDescent="0.25">
      <c r="A269" t="s">
        <v>45</v>
      </c>
      <c r="B269" s="1">
        <v>21.48</v>
      </c>
      <c r="C269" s="1">
        <v>21.44</v>
      </c>
      <c r="D269" s="1">
        <v>21.5</v>
      </c>
      <c r="E269" s="1">
        <v>21.54</v>
      </c>
      <c r="F269" s="1">
        <v>21.23</v>
      </c>
      <c r="G269" s="1">
        <v>21.48</v>
      </c>
      <c r="H269" s="1">
        <v>21.53</v>
      </c>
      <c r="I269" s="1">
        <v>21.33</v>
      </c>
    </row>
    <row r="270" spans="1:9" x14ac:dyDescent="0.25">
      <c r="A270" t="s">
        <v>45</v>
      </c>
      <c r="B270" s="1">
        <v>21.97</v>
      </c>
      <c r="C270" s="1">
        <v>21.87</v>
      </c>
      <c r="D270" s="1">
        <v>21.95</v>
      </c>
      <c r="E270" s="1">
        <v>22.05</v>
      </c>
      <c r="F270" s="1">
        <v>21.88</v>
      </c>
      <c r="G270" s="1">
        <v>21.93</v>
      </c>
      <c r="H270" s="1">
        <v>21.91</v>
      </c>
      <c r="I270" s="1">
        <v>21.88</v>
      </c>
    </row>
    <row r="271" spans="1:9" x14ac:dyDescent="0.25">
      <c r="A271" t="s">
        <v>30</v>
      </c>
      <c r="B271" s="1">
        <v>24.78</v>
      </c>
      <c r="C271" s="1">
        <v>24.92</v>
      </c>
      <c r="D271" s="1">
        <v>25.2</v>
      </c>
      <c r="E271" s="1">
        <v>25.15</v>
      </c>
      <c r="F271" s="1">
        <v>24.08</v>
      </c>
      <c r="G271" s="1">
        <v>24.62</v>
      </c>
      <c r="H271" s="1">
        <v>24.33</v>
      </c>
      <c r="I271" s="1">
        <v>24.13</v>
      </c>
    </row>
    <row r="272" spans="1:9" x14ac:dyDescent="0.25">
      <c r="A272" t="s">
        <v>32</v>
      </c>
      <c r="B272" s="1">
        <v>32.08</v>
      </c>
      <c r="C272" s="1">
        <v>32.729999999999997</v>
      </c>
      <c r="D272" s="1">
        <v>32.65</v>
      </c>
      <c r="E272" s="1">
        <v>32.299999999999997</v>
      </c>
      <c r="F272" s="1">
        <v>31.54</v>
      </c>
      <c r="G272" s="1">
        <v>31.81</v>
      </c>
      <c r="H272" s="1">
        <v>31.84</v>
      </c>
      <c r="I272" s="1">
        <v>31.89</v>
      </c>
    </row>
    <row r="273" spans="1:9" x14ac:dyDescent="0.25">
      <c r="A273" s="7" t="s">
        <v>390</v>
      </c>
      <c r="B273" s="8">
        <f>AVERAGE(B9:B266)</f>
        <v>22.760697674418619</v>
      </c>
      <c r="C273" s="8">
        <f t="shared" ref="C273:I273" si="0">AVERAGE(C9:C266)</f>
        <v>31.264108527131778</v>
      </c>
      <c r="D273" s="8">
        <f t="shared" si="0"/>
        <v>31.297868217054269</v>
      </c>
      <c r="E273" s="8">
        <f t="shared" si="0"/>
        <v>33.016589147286808</v>
      </c>
      <c r="F273" s="8">
        <f t="shared" si="0"/>
        <v>24.918062015503885</v>
      </c>
      <c r="G273" s="8">
        <f t="shared" si="0"/>
        <v>33.769341085271336</v>
      </c>
      <c r="H273" s="8">
        <f t="shared" si="0"/>
        <v>33.56042635658914</v>
      </c>
      <c r="I273" s="8">
        <f t="shared" si="0"/>
        <v>34.589031007751935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6"/>
  <sheetViews>
    <sheetView workbookViewId="0">
      <pane ySplit="7" topLeftCell="A8" activePane="bottomLeft" state="frozen"/>
      <selection pane="bottomLeft" activeCell="A3" sqref="A3"/>
    </sheetView>
  </sheetViews>
  <sheetFormatPr defaultColWidth="11.42578125" defaultRowHeight="15" x14ac:dyDescent="0.25"/>
  <cols>
    <col min="1" max="1" width="27.140625" bestFit="1" customWidth="1"/>
  </cols>
  <sheetData>
    <row r="1" spans="1:9" x14ac:dyDescent="0.25">
      <c r="A1" s="9" t="s">
        <v>391</v>
      </c>
      <c r="B1" s="7"/>
      <c r="C1" s="10"/>
      <c r="D1" s="1"/>
      <c r="E1" s="1"/>
      <c r="F1" s="1"/>
      <c r="G1" s="1"/>
      <c r="H1" s="1"/>
      <c r="I1" s="1"/>
    </row>
    <row r="2" spans="1:9" x14ac:dyDescent="0.25">
      <c r="A2" s="3" t="s">
        <v>410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B3" s="1"/>
      <c r="C3" s="1"/>
      <c r="D3" s="1"/>
      <c r="E3" s="1"/>
      <c r="F3" s="1"/>
      <c r="G3" s="1"/>
      <c r="H3" s="1"/>
      <c r="I3" s="1"/>
    </row>
    <row r="5" spans="1:9" x14ac:dyDescent="0.25">
      <c r="A5" t="s">
        <v>401</v>
      </c>
      <c r="B5" s="11" t="s">
        <v>402</v>
      </c>
      <c r="C5" s="11" t="s">
        <v>403</v>
      </c>
      <c r="D5" s="11" t="s">
        <v>404</v>
      </c>
      <c r="E5" s="11" t="s">
        <v>405</v>
      </c>
      <c r="F5" s="11" t="s">
        <v>406</v>
      </c>
      <c r="G5" s="11" t="s">
        <v>407</v>
      </c>
      <c r="H5" s="11" t="s">
        <v>408</v>
      </c>
      <c r="I5" s="11" t="s">
        <v>409</v>
      </c>
    </row>
    <row r="6" spans="1:9" x14ac:dyDescent="0.25">
      <c r="A6" t="s">
        <v>400</v>
      </c>
      <c r="B6" s="11">
        <v>1</v>
      </c>
      <c r="C6" s="11">
        <v>1</v>
      </c>
      <c r="D6" s="11">
        <v>1</v>
      </c>
      <c r="E6" s="11">
        <v>1</v>
      </c>
      <c r="F6" s="11">
        <v>2</v>
      </c>
      <c r="G6" s="11">
        <v>2</v>
      </c>
      <c r="H6" s="11">
        <v>2</v>
      </c>
      <c r="I6" s="11">
        <v>2</v>
      </c>
    </row>
    <row r="7" spans="1:9" x14ac:dyDescent="0.25">
      <c r="A7" t="s">
        <v>393</v>
      </c>
      <c r="B7" s="11" t="s">
        <v>386</v>
      </c>
      <c r="C7" s="11" t="s">
        <v>383</v>
      </c>
      <c r="D7" s="11" t="s">
        <v>384</v>
      </c>
      <c r="E7" s="11" t="s">
        <v>385</v>
      </c>
      <c r="F7" s="11" t="s">
        <v>386</v>
      </c>
      <c r="G7" s="11" t="s">
        <v>383</v>
      </c>
      <c r="H7" s="11" t="s">
        <v>384</v>
      </c>
      <c r="I7" s="11" t="s">
        <v>385</v>
      </c>
    </row>
    <row r="8" spans="1:9" x14ac:dyDescent="0.25">
      <c r="A8" t="str">
        <f>'Filtered Raw (Cq) Data'!A9</f>
        <v>hsa-let-7a-5p</v>
      </c>
      <c r="B8" s="2">
        <f>'Filtered Raw (Cq) Data'!B$273-'Filtered Raw (Cq) Data'!B9</f>
        <v>7.1606976744186195</v>
      </c>
      <c r="C8" s="2">
        <f>'Filtered Raw (Cq) Data'!C$273-'Filtered Raw (Cq) Data'!C9</f>
        <v>7.9241085271317786</v>
      </c>
      <c r="D8" s="2">
        <f>'Filtered Raw (Cq) Data'!D$273-'Filtered Raw (Cq) Data'!D9</f>
        <v>7.5978682170542697</v>
      </c>
      <c r="E8" s="2">
        <f>'Filtered Raw (Cq) Data'!E$273-'Filtered Raw (Cq) Data'!E9</f>
        <v>7.0265891472868098</v>
      </c>
      <c r="F8" s="2">
        <f>'Filtered Raw (Cq) Data'!F$273-'Filtered Raw (Cq) Data'!F9</f>
        <v>7.4180620155038852</v>
      </c>
      <c r="G8" s="2">
        <f>'Filtered Raw (Cq) Data'!G$273-'Filtered Raw (Cq) Data'!G9</f>
        <v>7.6493410852713346</v>
      </c>
      <c r="H8" s="2">
        <f>'Filtered Raw (Cq) Data'!H$273-'Filtered Raw (Cq) Data'!H9</f>
        <v>7.5004263565891414</v>
      </c>
      <c r="I8" s="2">
        <f>'Filtered Raw (Cq) Data'!I$273-'Filtered Raw (Cq) Data'!I9</f>
        <v>6.9390310077519359</v>
      </c>
    </row>
    <row r="9" spans="1:9" x14ac:dyDescent="0.25">
      <c r="A9" t="str">
        <f>'Filtered Raw (Cq) Data'!A10</f>
        <v>hsa-let-7b-5p</v>
      </c>
      <c r="B9" s="2">
        <f>'Filtered Raw (Cq) Data'!B$273-'Filtered Raw (Cq) Data'!B10</f>
        <v>4.4106976744186177</v>
      </c>
      <c r="C9" s="2">
        <f>'Filtered Raw (Cq) Data'!C$273-'Filtered Raw (Cq) Data'!C10</f>
        <v>5.654108527131779</v>
      </c>
      <c r="D9" s="2">
        <f>'Filtered Raw (Cq) Data'!D$273-'Filtered Raw (Cq) Data'!D10</f>
        <v>6.2378682170542703</v>
      </c>
      <c r="E9" s="2">
        <f>'Filtered Raw (Cq) Data'!E$273-'Filtered Raw (Cq) Data'!E10</f>
        <v>5.3665891472868097</v>
      </c>
      <c r="F9" s="2">
        <f>'Filtered Raw (Cq) Data'!F$273-'Filtered Raw (Cq) Data'!F10</f>
        <v>5.3980620155038856</v>
      </c>
      <c r="G9" s="2">
        <f>'Filtered Raw (Cq) Data'!G$273-'Filtered Raw (Cq) Data'!G10</f>
        <v>6.2393410852713345</v>
      </c>
      <c r="H9" s="2">
        <f>'Filtered Raw (Cq) Data'!H$273-'Filtered Raw (Cq) Data'!H10</f>
        <v>5.9204263565891395</v>
      </c>
      <c r="I9" s="2">
        <f>'Filtered Raw (Cq) Data'!I$273-'Filtered Raw (Cq) Data'!I10</f>
        <v>5.6690310077519328</v>
      </c>
    </row>
    <row r="10" spans="1:9" x14ac:dyDescent="0.25">
      <c r="A10" t="str">
        <f>'Filtered Raw (Cq) Data'!A11</f>
        <v>hsa-let-7c</v>
      </c>
      <c r="B10" s="2">
        <f>'Filtered Raw (Cq) Data'!B$273-'Filtered Raw (Cq) Data'!B11</f>
        <v>3.850697674418619</v>
      </c>
      <c r="C10" s="2">
        <f>'Filtered Raw (Cq) Data'!C$273-'Filtered Raw (Cq) Data'!C11</f>
        <v>4.0941085271317768</v>
      </c>
      <c r="D10" s="2">
        <f>'Filtered Raw (Cq) Data'!D$273-'Filtered Raw (Cq) Data'!D11</f>
        <v>4.7378682170542703</v>
      </c>
      <c r="E10" s="2">
        <f>'Filtered Raw (Cq) Data'!E$273-'Filtered Raw (Cq) Data'!E11</f>
        <v>2.93658914728681</v>
      </c>
      <c r="F10" s="2">
        <f>'Filtered Raw (Cq) Data'!F$273-'Filtered Raw (Cq) Data'!F11</f>
        <v>3.9280620155038868</v>
      </c>
      <c r="G10" s="2">
        <f>'Filtered Raw (Cq) Data'!G$273-'Filtered Raw (Cq) Data'!G11</f>
        <v>3.6893410852713373</v>
      </c>
      <c r="H10" s="2">
        <f>'Filtered Raw (Cq) Data'!H$273-'Filtered Raw (Cq) Data'!H11</f>
        <v>3.5204263565891409</v>
      </c>
      <c r="I10" s="2">
        <f>'Filtered Raw (Cq) Data'!I$273-'Filtered Raw (Cq) Data'!I11</f>
        <v>3.2290310077519351</v>
      </c>
    </row>
    <row r="11" spans="1:9" x14ac:dyDescent="0.25">
      <c r="A11" t="str">
        <f>'Filtered Raw (Cq) Data'!A12</f>
        <v>hsa-let-7d-3p</v>
      </c>
      <c r="B11" s="2">
        <f>'Filtered Raw (Cq) Data'!B$273-'Filtered Raw (Cq) Data'!B12</f>
        <v>0.81069767441861984</v>
      </c>
      <c r="C11" s="2">
        <f>'Filtered Raw (Cq) Data'!C$273-'Filtered Raw (Cq) Data'!C12</f>
        <v>2.5741085271317772</v>
      </c>
      <c r="D11" s="2">
        <f>'Filtered Raw (Cq) Data'!D$273-'Filtered Raw (Cq) Data'!D12</f>
        <v>2.2878682170542675</v>
      </c>
      <c r="E11" s="2">
        <f>'Filtered Raw (Cq) Data'!E$273-'Filtered Raw (Cq) Data'!E12</f>
        <v>1.3565891472868081</v>
      </c>
      <c r="F11" s="2">
        <f>'Filtered Raw (Cq) Data'!F$273-'Filtered Raw (Cq) Data'!F12</f>
        <v>1.1180620155038845</v>
      </c>
      <c r="G11" s="2">
        <f>'Filtered Raw (Cq) Data'!G$273-'Filtered Raw (Cq) Data'!G12</f>
        <v>2.9693410852713349</v>
      </c>
      <c r="H11" s="2">
        <f>'Filtered Raw (Cq) Data'!H$273-'Filtered Raw (Cq) Data'!H12</f>
        <v>1.7704263565891409</v>
      </c>
      <c r="I11" s="2">
        <f>'Filtered Raw (Cq) Data'!I$273-'Filtered Raw (Cq) Data'!I12</f>
        <v>0.98903100775193309</v>
      </c>
    </row>
    <row r="12" spans="1:9" x14ac:dyDescent="0.25">
      <c r="A12" t="str">
        <f>'Filtered Raw (Cq) Data'!A13</f>
        <v>hsa-let-7d-5p</v>
      </c>
      <c r="B12" s="2">
        <f>'Filtered Raw (Cq) Data'!B$273-'Filtered Raw (Cq) Data'!B13</f>
        <v>2.980697674418618</v>
      </c>
      <c r="C12" s="2">
        <f>'Filtered Raw (Cq) Data'!C$273-'Filtered Raw (Cq) Data'!C13</f>
        <v>3.4441085271317782</v>
      </c>
      <c r="D12" s="2">
        <f>'Filtered Raw (Cq) Data'!D$273-'Filtered Raw (Cq) Data'!D13</f>
        <v>2.6578682170542685</v>
      </c>
      <c r="E12" s="2">
        <f>'Filtered Raw (Cq) Data'!E$273-'Filtered Raw (Cq) Data'!E13</f>
        <v>2.4565891472868095</v>
      </c>
      <c r="F12" s="2">
        <f>'Filtered Raw (Cq) Data'!F$273-'Filtered Raw (Cq) Data'!F13</f>
        <v>2.8880620155038841</v>
      </c>
      <c r="G12" s="2">
        <f>'Filtered Raw (Cq) Data'!G$273-'Filtered Raw (Cq) Data'!G13</f>
        <v>3.759341085271334</v>
      </c>
      <c r="H12" s="2">
        <f>'Filtered Raw (Cq) Data'!H$273-'Filtered Raw (Cq) Data'!H13</f>
        <v>2.5804263565891397</v>
      </c>
      <c r="I12" s="2">
        <f>'Filtered Raw (Cq) Data'!I$273-'Filtered Raw (Cq) Data'!I13</f>
        <v>2.6090310077519341</v>
      </c>
    </row>
    <row r="13" spans="1:9" x14ac:dyDescent="0.25">
      <c r="A13" t="str">
        <f>'Filtered Raw (Cq) Data'!A14</f>
        <v>hsa-let-7e-5p</v>
      </c>
      <c r="B13" s="2">
        <f>'Filtered Raw (Cq) Data'!B$273-'Filtered Raw (Cq) Data'!B14</f>
        <v>2.1406976744186181</v>
      </c>
      <c r="C13" s="2">
        <f>'Filtered Raw (Cq) Data'!C$273-'Filtered Raw (Cq) Data'!C14</f>
        <v>0.34410852713177675</v>
      </c>
      <c r="D13" s="2">
        <f>'Filtered Raw (Cq) Data'!D$273-'Filtered Raw (Cq) Data'!D14</f>
        <v>3.7178682170542707</v>
      </c>
      <c r="E13" s="2">
        <f>'Filtered Raw (Cq) Data'!E$273-'Filtered Raw (Cq) Data'!E14</f>
        <v>2.8365891472868086</v>
      </c>
      <c r="F13" s="2">
        <f>'Filtered Raw (Cq) Data'!F$273-'Filtered Raw (Cq) Data'!F14</f>
        <v>2.6080620155038865</v>
      </c>
      <c r="G13" s="2">
        <f>'Filtered Raw (Cq) Data'!G$273-'Filtered Raw (Cq) Data'!G14</f>
        <v>1.1693410852713342</v>
      </c>
      <c r="H13" s="2">
        <f>'Filtered Raw (Cq) Data'!H$273-'Filtered Raw (Cq) Data'!H14</f>
        <v>3.3504263565891392</v>
      </c>
      <c r="I13" s="2">
        <f>'Filtered Raw (Cq) Data'!I$273-'Filtered Raw (Cq) Data'!I14</f>
        <v>3.9990310077519347</v>
      </c>
    </row>
    <row r="14" spans="1:9" x14ac:dyDescent="0.25">
      <c r="A14" t="str">
        <f>'Filtered Raw (Cq) Data'!A15</f>
        <v>hsa-let-7f-5p</v>
      </c>
      <c r="B14" s="2">
        <f>'Filtered Raw (Cq) Data'!B$273-'Filtered Raw (Cq) Data'!B15</f>
        <v>4.0706976744186179</v>
      </c>
      <c r="C14" s="2">
        <f>'Filtered Raw (Cq) Data'!C$273-'Filtered Raw (Cq) Data'!C15</f>
        <v>4.1441085271317775</v>
      </c>
      <c r="D14" s="2">
        <f>'Filtered Raw (Cq) Data'!D$273-'Filtered Raw (Cq) Data'!D15</f>
        <v>2.797868217054269</v>
      </c>
      <c r="E14" s="2">
        <f>'Filtered Raw (Cq) Data'!E$273-'Filtered Raw (Cq) Data'!E15</f>
        <v>2.2165891472868076</v>
      </c>
      <c r="F14" s="2">
        <f>'Filtered Raw (Cq) Data'!F$273-'Filtered Raw (Cq) Data'!F15</f>
        <v>4.0080620155038851</v>
      </c>
      <c r="G14" s="2">
        <f>'Filtered Raw (Cq) Data'!G$273-'Filtered Raw (Cq) Data'!G15</f>
        <v>3.4493410852713353</v>
      </c>
      <c r="H14" s="2">
        <f>'Filtered Raw (Cq) Data'!H$273-'Filtered Raw (Cq) Data'!H15</f>
        <v>2.9604263565891387</v>
      </c>
      <c r="I14" s="2">
        <f>'Filtered Raw (Cq) Data'!I$273-'Filtered Raw (Cq) Data'!I15</f>
        <v>2.6190310077519356</v>
      </c>
    </row>
    <row r="15" spans="1:9" x14ac:dyDescent="0.25">
      <c r="A15" t="str">
        <f>'Filtered Raw (Cq) Data'!A16</f>
        <v>hsa-let-7g-5p</v>
      </c>
      <c r="B15" s="2">
        <f>'Filtered Raw (Cq) Data'!B$273-'Filtered Raw (Cq) Data'!B16</f>
        <v>5.6406976744186181</v>
      </c>
      <c r="C15" s="2">
        <f>'Filtered Raw (Cq) Data'!C$273-'Filtered Raw (Cq) Data'!C16</f>
        <v>6.1041085271317783</v>
      </c>
      <c r="D15" s="2">
        <f>'Filtered Raw (Cq) Data'!D$273-'Filtered Raw (Cq) Data'!D16</f>
        <v>5.3078682170542706</v>
      </c>
      <c r="E15" s="2">
        <f>'Filtered Raw (Cq) Data'!E$273-'Filtered Raw (Cq) Data'!E16</f>
        <v>5.1765891472868084</v>
      </c>
      <c r="F15" s="2">
        <f>'Filtered Raw (Cq) Data'!F$273-'Filtered Raw (Cq) Data'!F16</f>
        <v>5.2180620155038859</v>
      </c>
      <c r="G15" s="2">
        <f>'Filtered Raw (Cq) Data'!G$273-'Filtered Raw (Cq) Data'!G16</f>
        <v>5.3293410852713343</v>
      </c>
      <c r="H15" s="2">
        <f>'Filtered Raw (Cq) Data'!H$273-'Filtered Raw (Cq) Data'!H16</f>
        <v>5.1004263565891392</v>
      </c>
      <c r="I15" s="2">
        <f>'Filtered Raw (Cq) Data'!I$273-'Filtered Raw (Cq) Data'!I16</f>
        <v>4.8290310077519329</v>
      </c>
    </row>
    <row r="16" spans="1:9" x14ac:dyDescent="0.25">
      <c r="A16" t="str">
        <f>'Filtered Raw (Cq) Data'!A17</f>
        <v>hsa-let-7i-5p</v>
      </c>
      <c r="B16" s="2">
        <f>'Filtered Raw (Cq) Data'!B$273-'Filtered Raw (Cq) Data'!B17</f>
        <v>3.3106976744186198</v>
      </c>
      <c r="C16" s="2">
        <f>'Filtered Raw (Cq) Data'!C$273-'Filtered Raw (Cq) Data'!C17</f>
        <v>2.7341085271317773</v>
      </c>
      <c r="D16" s="2">
        <f>'Filtered Raw (Cq) Data'!D$273-'Filtered Raw (Cq) Data'!D17</f>
        <v>4.3878682170542689</v>
      </c>
      <c r="E16" s="2">
        <f>'Filtered Raw (Cq) Data'!E$273-'Filtered Raw (Cq) Data'!E17</f>
        <v>3.326589147286807</v>
      </c>
      <c r="F16" s="2">
        <f>'Filtered Raw (Cq) Data'!F$273-'Filtered Raw (Cq) Data'!F17</f>
        <v>3.8280620155038854</v>
      </c>
      <c r="G16" s="2">
        <f>'Filtered Raw (Cq) Data'!G$273-'Filtered Raw (Cq) Data'!G17</f>
        <v>2.619341085271337</v>
      </c>
      <c r="H16" s="2">
        <f>'Filtered Raw (Cq) Data'!H$273-'Filtered Raw (Cq) Data'!H17</f>
        <v>5.1004263565891392</v>
      </c>
      <c r="I16" s="2">
        <f>'Filtered Raw (Cq) Data'!I$273-'Filtered Raw (Cq) Data'!I17</f>
        <v>4.2890310077519338</v>
      </c>
    </row>
    <row r="17" spans="1:9" x14ac:dyDescent="0.25">
      <c r="A17" t="str">
        <f>'Filtered Raw (Cq) Data'!A18</f>
        <v>hsa-miR-1</v>
      </c>
      <c r="B17" s="2">
        <f>'Filtered Raw (Cq) Data'!B$273-'Filtered Raw (Cq) Data'!B18</f>
        <v>-2.02930232558138</v>
      </c>
      <c r="C17" s="2">
        <f>'Filtered Raw (Cq) Data'!C$273-'Filtered Raw (Cq) Data'!C18</f>
        <v>-5.5258914728682207</v>
      </c>
      <c r="D17" s="2">
        <f>'Filtered Raw (Cq) Data'!D$273-'Filtered Raw (Cq) Data'!D18</f>
        <v>-0.59213178294573154</v>
      </c>
      <c r="E17" s="2">
        <f>'Filtered Raw (Cq) Data'!E$273-'Filtered Raw (Cq) Data'!E18</f>
        <v>-1.5034108527131949</v>
      </c>
      <c r="F17" s="2">
        <f>'Filtered Raw (Cq) Data'!F$273-'Filtered Raw (Cq) Data'!F18</f>
        <v>-5.3219379844961132</v>
      </c>
      <c r="G17" s="2">
        <f>'Filtered Raw (Cq) Data'!G$273-'Filtered Raw (Cq) Data'!G18</f>
        <v>-6.2306589147286644</v>
      </c>
      <c r="H17" s="2">
        <f>'Filtered Raw (Cq) Data'!H$273-'Filtered Raw (Cq) Data'!H18</f>
        <v>-6.4395736434108599</v>
      </c>
      <c r="I17" s="2">
        <f>'Filtered Raw (Cq) Data'!I$273-'Filtered Raw (Cq) Data'!I18</f>
        <v>-5.4109689922480655</v>
      </c>
    </row>
    <row r="18" spans="1:9" x14ac:dyDescent="0.25">
      <c r="A18" t="str">
        <f>'Filtered Raw (Cq) Data'!A19</f>
        <v>hsa-miR-100-5p</v>
      </c>
      <c r="B18" s="2">
        <f>'Filtered Raw (Cq) Data'!B$273-'Filtered Raw (Cq) Data'!B19</f>
        <v>3.8006976744186183</v>
      </c>
      <c r="C18" s="2">
        <f>'Filtered Raw (Cq) Data'!C$273-'Filtered Raw (Cq) Data'!C19</f>
        <v>-1.4958914728682196</v>
      </c>
      <c r="D18" s="2">
        <f>'Filtered Raw (Cq) Data'!D$273-'Filtered Raw (Cq) Data'!D19</f>
        <v>5.4878682170542703</v>
      </c>
      <c r="E18" s="2">
        <f>'Filtered Raw (Cq) Data'!E$273-'Filtered Raw (Cq) Data'!E19</f>
        <v>2.8665891472868097</v>
      </c>
      <c r="F18" s="2">
        <f>'Filtered Raw (Cq) Data'!F$273-'Filtered Raw (Cq) Data'!F19</f>
        <v>3.9780620155038839</v>
      </c>
      <c r="G18" s="2">
        <f>'Filtered Raw (Cq) Data'!G$273-'Filtered Raw (Cq) Data'!G19</f>
        <v>0.39934108527133816</v>
      </c>
      <c r="H18" s="2">
        <f>'Filtered Raw (Cq) Data'!H$273-'Filtered Raw (Cq) Data'!H19</f>
        <v>5.0704263565891416</v>
      </c>
      <c r="I18" s="2">
        <f>'Filtered Raw (Cq) Data'!I$273-'Filtered Raw (Cq) Data'!I19</f>
        <v>3.0490310077519354</v>
      </c>
    </row>
    <row r="19" spans="1:9" x14ac:dyDescent="0.25">
      <c r="A19" t="str">
        <f>'Filtered Raw (Cq) Data'!A20</f>
        <v>hsa-miR-101-3p</v>
      </c>
      <c r="B19" s="2">
        <f>'Filtered Raw (Cq) Data'!B$273-'Filtered Raw (Cq) Data'!B20</f>
        <v>2.8206976744186179</v>
      </c>
      <c r="C19" s="2">
        <f>'Filtered Raw (Cq) Data'!C$273-'Filtered Raw (Cq) Data'!C20</f>
        <v>3.7241085271317793</v>
      </c>
      <c r="D19" s="2">
        <f>'Filtered Raw (Cq) Data'!D$273-'Filtered Raw (Cq) Data'!D20</f>
        <v>3.6978682170542676</v>
      </c>
      <c r="E19" s="2">
        <f>'Filtered Raw (Cq) Data'!E$273-'Filtered Raw (Cq) Data'!E20</f>
        <v>3.0465891472868094</v>
      </c>
      <c r="F19" s="2">
        <f>'Filtered Raw (Cq) Data'!F$273-'Filtered Raw (Cq) Data'!F20</f>
        <v>3.5680620155038838</v>
      </c>
      <c r="G19" s="2">
        <f>'Filtered Raw (Cq) Data'!G$273-'Filtered Raw (Cq) Data'!G20</f>
        <v>3.0693410852713363</v>
      </c>
      <c r="H19" s="2">
        <f>'Filtered Raw (Cq) Data'!H$273-'Filtered Raw (Cq) Data'!H20</f>
        <v>3.2004263565891407</v>
      </c>
      <c r="I19" s="2">
        <f>'Filtered Raw (Cq) Data'!I$273-'Filtered Raw (Cq) Data'!I20</f>
        <v>2.209031007751932</v>
      </c>
    </row>
    <row r="20" spans="1:9" x14ac:dyDescent="0.25">
      <c r="A20" t="str">
        <f>'Filtered Raw (Cq) Data'!A21</f>
        <v>hsa-miR-103a-3p</v>
      </c>
      <c r="B20" s="2">
        <f>'Filtered Raw (Cq) Data'!B$273-'Filtered Raw (Cq) Data'!B21</f>
        <v>5.9406976744186188</v>
      </c>
      <c r="C20" s="2">
        <f>'Filtered Raw (Cq) Data'!C$273-'Filtered Raw (Cq) Data'!C21</f>
        <v>7.2341085271317773</v>
      </c>
      <c r="D20" s="2">
        <f>'Filtered Raw (Cq) Data'!D$273-'Filtered Raw (Cq) Data'!D21</f>
        <v>5.6278682170542673</v>
      </c>
      <c r="E20" s="2">
        <f>'Filtered Raw (Cq) Data'!E$273-'Filtered Raw (Cq) Data'!E21</f>
        <v>5.93658914728681</v>
      </c>
      <c r="F20" s="2">
        <f>'Filtered Raw (Cq) Data'!F$273-'Filtered Raw (Cq) Data'!F21</f>
        <v>5.4080620155038837</v>
      </c>
      <c r="G20" s="2">
        <f>'Filtered Raw (Cq) Data'!G$273-'Filtered Raw (Cq) Data'!G21</f>
        <v>6.7993410852713367</v>
      </c>
      <c r="H20" s="2">
        <f>'Filtered Raw (Cq) Data'!H$273-'Filtered Raw (Cq) Data'!H21</f>
        <v>5.4704263565891402</v>
      </c>
      <c r="I20" s="2">
        <f>'Filtered Raw (Cq) Data'!I$273-'Filtered Raw (Cq) Data'!I21</f>
        <v>5.6390310077519352</v>
      </c>
    </row>
    <row r="21" spans="1:9" x14ac:dyDescent="0.25">
      <c r="A21" t="str">
        <f>'Filtered Raw (Cq) Data'!A22</f>
        <v>hsa-miR-106a-5p</v>
      </c>
      <c r="B21" s="2">
        <f>'Filtered Raw (Cq) Data'!B$273-'Filtered Raw (Cq) Data'!B22</f>
        <v>5.9006976744186197</v>
      </c>
      <c r="C21" s="2">
        <f>'Filtered Raw (Cq) Data'!C$273-'Filtered Raw (Cq) Data'!C22</f>
        <v>7.3241085271317772</v>
      </c>
      <c r="D21" s="2">
        <f>'Filtered Raw (Cq) Data'!D$273-'Filtered Raw (Cq) Data'!D22</f>
        <v>3.4478682170542676</v>
      </c>
      <c r="E21" s="2">
        <f>'Filtered Raw (Cq) Data'!E$273-'Filtered Raw (Cq) Data'!E22</f>
        <v>5.9865891472868071</v>
      </c>
      <c r="F21" s="2">
        <f>'Filtered Raw (Cq) Data'!F$273-'Filtered Raw (Cq) Data'!F22</f>
        <v>6.0080620155038851</v>
      </c>
      <c r="G21" s="2">
        <f>'Filtered Raw (Cq) Data'!G$273-'Filtered Raw (Cq) Data'!G22</f>
        <v>8.6393410852713366</v>
      </c>
      <c r="H21" s="2">
        <f>'Filtered Raw (Cq) Data'!H$273-'Filtered Raw (Cq) Data'!H22</f>
        <v>4.7704263565891409</v>
      </c>
      <c r="I21" s="2">
        <f>'Filtered Raw (Cq) Data'!I$273-'Filtered Raw (Cq) Data'!I22</f>
        <v>5.4590310077519355</v>
      </c>
    </row>
    <row r="22" spans="1:9" x14ac:dyDescent="0.25">
      <c r="A22" t="str">
        <f>'Filtered Raw (Cq) Data'!A23</f>
        <v>hsa-miR-106b-5p</v>
      </c>
      <c r="B22" s="2">
        <f>'Filtered Raw (Cq) Data'!B$273-'Filtered Raw (Cq) Data'!B23</f>
        <v>3.2706976744186207</v>
      </c>
      <c r="C22" s="2">
        <f>'Filtered Raw (Cq) Data'!C$273-'Filtered Raw (Cq) Data'!C23</f>
        <v>5.0941085271317768</v>
      </c>
      <c r="D22" s="2">
        <f>'Filtered Raw (Cq) Data'!D$273-'Filtered Raw (Cq) Data'!D23</f>
        <v>2.4378682170542696</v>
      </c>
      <c r="E22" s="2">
        <f>'Filtered Raw (Cq) Data'!E$273-'Filtered Raw (Cq) Data'!E23</f>
        <v>3.566589147286809</v>
      </c>
      <c r="F22" s="2">
        <f>'Filtered Raw (Cq) Data'!F$273-'Filtered Raw (Cq) Data'!F23</f>
        <v>3.4480620155038864</v>
      </c>
      <c r="G22" s="2">
        <f>'Filtered Raw (Cq) Data'!G$273-'Filtered Raw (Cq) Data'!G23</f>
        <v>5.8593410852713355</v>
      </c>
      <c r="H22" s="2">
        <f>'Filtered Raw (Cq) Data'!H$273-'Filtered Raw (Cq) Data'!H23</f>
        <v>3.2204263565891402</v>
      </c>
      <c r="I22" s="2">
        <f>'Filtered Raw (Cq) Data'!I$273-'Filtered Raw (Cq) Data'!I23</f>
        <v>3.3490310077519361</v>
      </c>
    </row>
    <row r="23" spans="1:9" x14ac:dyDescent="0.25">
      <c r="A23" t="str">
        <f>'Filtered Raw (Cq) Data'!A24</f>
        <v>hsa-miR-107</v>
      </c>
      <c r="B23" s="2">
        <f>'Filtered Raw (Cq) Data'!B$273-'Filtered Raw (Cq) Data'!B24</f>
        <v>4.4606976744186184</v>
      </c>
      <c r="C23" s="2">
        <f>'Filtered Raw (Cq) Data'!C$273-'Filtered Raw (Cq) Data'!C24</f>
        <v>5.7041085271317797</v>
      </c>
      <c r="D23" s="2">
        <f>'Filtered Raw (Cq) Data'!D$273-'Filtered Raw (Cq) Data'!D24</f>
        <v>3.7378682170542703</v>
      </c>
      <c r="E23" s="2">
        <f>'Filtered Raw (Cq) Data'!E$273-'Filtered Raw (Cq) Data'!E24</f>
        <v>4.3065891472868074</v>
      </c>
      <c r="F23" s="2">
        <f>'Filtered Raw (Cq) Data'!F$273-'Filtered Raw (Cq) Data'!F24</f>
        <v>3.8680620155038845</v>
      </c>
      <c r="G23" s="2">
        <f>'Filtered Raw (Cq) Data'!G$273-'Filtered Raw (Cq) Data'!G24</f>
        <v>5.4393410852713373</v>
      </c>
      <c r="H23" s="2">
        <f>'Filtered Raw (Cq) Data'!H$273-'Filtered Raw (Cq) Data'!H24</f>
        <v>3.7804263565891389</v>
      </c>
      <c r="I23" s="2">
        <f>'Filtered Raw (Cq) Data'!I$273-'Filtered Raw (Cq) Data'!I24</f>
        <v>3.8490310077519361</v>
      </c>
    </row>
    <row r="24" spans="1:9" x14ac:dyDescent="0.25">
      <c r="A24" t="str">
        <f>'Filtered Raw (Cq) Data'!A25</f>
        <v>hsa-miR-10a-5p</v>
      </c>
      <c r="B24" s="2">
        <f>'Filtered Raw (Cq) Data'!B$273-'Filtered Raw (Cq) Data'!B25</f>
        <v>3.0806976744186194</v>
      </c>
      <c r="C24" s="2">
        <f>'Filtered Raw (Cq) Data'!C$273-'Filtered Raw (Cq) Data'!C25</f>
        <v>2.6741085271317786</v>
      </c>
      <c r="D24" s="2">
        <f>'Filtered Raw (Cq) Data'!D$273-'Filtered Raw (Cq) Data'!D25</f>
        <v>1.8078682170542706</v>
      </c>
      <c r="E24" s="2">
        <f>'Filtered Raw (Cq) Data'!E$273-'Filtered Raw (Cq) Data'!E25</f>
        <v>1.5065891472868067</v>
      </c>
      <c r="F24" s="2">
        <f>'Filtered Raw (Cq) Data'!F$273-'Filtered Raw (Cq) Data'!F25</f>
        <v>2.7880620155038862</v>
      </c>
      <c r="G24" s="2">
        <f>'Filtered Raw (Cq) Data'!G$273-'Filtered Raw (Cq) Data'!G25</f>
        <v>4.4893410852713345</v>
      </c>
      <c r="H24" s="2">
        <f>'Filtered Raw (Cq) Data'!H$273-'Filtered Raw (Cq) Data'!H25</f>
        <v>1.0304263565891389</v>
      </c>
      <c r="I24" s="2">
        <f>'Filtered Raw (Cq) Data'!I$273-'Filtered Raw (Cq) Data'!I25</f>
        <v>0.84903100775193252</v>
      </c>
    </row>
    <row r="25" spans="1:9" x14ac:dyDescent="0.25">
      <c r="A25" t="str">
        <f>'Filtered Raw (Cq) Data'!A26</f>
        <v>hsa-miR-10b-5p</v>
      </c>
      <c r="B25" s="2">
        <f>'Filtered Raw (Cq) Data'!B$273-'Filtered Raw (Cq) Data'!B26</f>
        <v>2.7406976744186196</v>
      </c>
      <c r="C25" s="2">
        <f>'Filtered Raw (Cq) Data'!C$273-'Filtered Raw (Cq) Data'!C26</f>
        <v>0.5441085271317796</v>
      </c>
      <c r="D25" s="2">
        <f>'Filtered Raw (Cq) Data'!D$273-'Filtered Raw (Cq) Data'!D26</f>
        <v>3.3278682170542702</v>
      </c>
      <c r="E25" s="2">
        <f>'Filtered Raw (Cq) Data'!E$273-'Filtered Raw (Cq) Data'!E26</f>
        <v>3.7265891472868091</v>
      </c>
      <c r="F25" s="2">
        <f>'Filtered Raw (Cq) Data'!F$273-'Filtered Raw (Cq) Data'!F26</f>
        <v>2.8380620155038869</v>
      </c>
      <c r="G25" s="2">
        <f>'Filtered Raw (Cq) Data'!G$273-'Filtered Raw (Cq) Data'!G26</f>
        <v>3.6993410852713353</v>
      </c>
      <c r="H25" s="2">
        <f>'Filtered Raw (Cq) Data'!H$273-'Filtered Raw (Cq) Data'!H26</f>
        <v>3.5804263565891397</v>
      </c>
      <c r="I25" s="2">
        <f>'Filtered Raw (Cq) Data'!I$273-'Filtered Raw (Cq) Data'!I26</f>
        <v>3.5390310077519338</v>
      </c>
    </row>
    <row r="26" spans="1:9" x14ac:dyDescent="0.25">
      <c r="A26" t="str">
        <f>'Filtered Raw (Cq) Data'!A27</f>
        <v>hsa-miR-122-5p</v>
      </c>
      <c r="B26" s="2">
        <f>'Filtered Raw (Cq) Data'!B$273-'Filtered Raw (Cq) Data'!B27</f>
        <v>-5.7293023255813793</v>
      </c>
      <c r="C26" s="2">
        <f>'Filtered Raw (Cq) Data'!C$273-'Filtered Raw (Cq) Data'!C27</f>
        <v>-4.9458914728682224</v>
      </c>
      <c r="D26" s="2">
        <f>'Filtered Raw (Cq) Data'!D$273-'Filtered Raw (Cq) Data'!D27</f>
        <v>-4.202131782945731</v>
      </c>
      <c r="E26" s="2">
        <f>'Filtered Raw (Cq) Data'!E$273-'Filtered Raw (Cq) Data'!E27</f>
        <v>-6.9834108527131917</v>
      </c>
      <c r="F26" s="2">
        <f>'Filtered Raw (Cq) Data'!F$273-'Filtered Raw (Cq) Data'!F27</f>
        <v>-5.6919379844961142</v>
      </c>
      <c r="G26" s="2">
        <f>'Filtered Raw (Cq) Data'!G$273-'Filtered Raw (Cq) Data'!G27</f>
        <v>-6.2306589147286644</v>
      </c>
      <c r="H26" s="2">
        <f>'Filtered Raw (Cq) Data'!H$273-'Filtered Raw (Cq) Data'!H27</f>
        <v>-6.4395736434108599</v>
      </c>
      <c r="I26" s="2">
        <f>'Filtered Raw (Cq) Data'!I$273-'Filtered Raw (Cq) Data'!I27</f>
        <v>-5.4109689922480655</v>
      </c>
    </row>
    <row r="27" spans="1:9" x14ac:dyDescent="0.25">
      <c r="A27" t="str">
        <f>'Filtered Raw (Cq) Data'!A28</f>
        <v>hsa-miR-124-3p</v>
      </c>
      <c r="B27" s="2">
        <f>'Filtered Raw (Cq) Data'!B$273-'Filtered Raw (Cq) Data'!B28</f>
        <v>-6.2293023255813793</v>
      </c>
      <c r="C27" s="2">
        <f>'Filtered Raw (Cq) Data'!C$273-'Filtered Raw (Cq) Data'!C28</f>
        <v>-4.8858914728682201</v>
      </c>
      <c r="D27" s="2">
        <f>'Filtered Raw (Cq) Data'!D$273-'Filtered Raw (Cq) Data'!D28</f>
        <v>-3.4921317829457301</v>
      </c>
      <c r="E27" s="2">
        <f>'Filtered Raw (Cq) Data'!E$273-'Filtered Raw (Cq) Data'!E28</f>
        <v>-4.1734108527131895</v>
      </c>
      <c r="F27" s="2">
        <f>'Filtered Raw (Cq) Data'!F$273-'Filtered Raw (Cq) Data'!F28</f>
        <v>-7.7619379844961145</v>
      </c>
      <c r="G27" s="2">
        <f>'Filtered Raw (Cq) Data'!G$273-'Filtered Raw (Cq) Data'!G28</f>
        <v>-6.2306589147286644</v>
      </c>
      <c r="H27" s="2">
        <f>'Filtered Raw (Cq) Data'!H$273-'Filtered Raw (Cq) Data'!H28</f>
        <v>-6.4395736434108599</v>
      </c>
      <c r="I27" s="2">
        <f>'Filtered Raw (Cq) Data'!I$273-'Filtered Raw (Cq) Data'!I28</f>
        <v>-2.3809689922480644</v>
      </c>
    </row>
    <row r="28" spans="1:9" x14ac:dyDescent="0.25">
      <c r="A28" t="str">
        <f>'Filtered Raw (Cq) Data'!A29</f>
        <v>hsa-miR-125a-5p</v>
      </c>
      <c r="B28" s="2">
        <f>'Filtered Raw (Cq) Data'!B$273-'Filtered Raw (Cq) Data'!B29</f>
        <v>4.2406976744186196</v>
      </c>
      <c r="C28" s="2">
        <f>'Filtered Raw (Cq) Data'!C$273-'Filtered Raw (Cq) Data'!C29</f>
        <v>1.5141085271317785</v>
      </c>
      <c r="D28" s="2">
        <f>'Filtered Raw (Cq) Data'!D$273-'Filtered Raw (Cq) Data'!D29</f>
        <v>5.8078682170542706</v>
      </c>
      <c r="E28" s="2">
        <f>'Filtered Raw (Cq) Data'!E$273-'Filtered Raw (Cq) Data'!E29</f>
        <v>4.6265891472868077</v>
      </c>
      <c r="F28" s="2">
        <f>'Filtered Raw (Cq) Data'!F$273-'Filtered Raw (Cq) Data'!F29</f>
        <v>4.4280620155038868</v>
      </c>
      <c r="G28" s="2">
        <f>'Filtered Raw (Cq) Data'!G$273-'Filtered Raw (Cq) Data'!G29</f>
        <v>3.0893410852713359</v>
      </c>
      <c r="H28" s="2">
        <f>'Filtered Raw (Cq) Data'!H$273-'Filtered Raw (Cq) Data'!H29</f>
        <v>5.6604263565891415</v>
      </c>
      <c r="I28" s="2">
        <f>'Filtered Raw (Cq) Data'!I$273-'Filtered Raw (Cq) Data'!I29</f>
        <v>5.3890310077519352</v>
      </c>
    </row>
    <row r="29" spans="1:9" x14ac:dyDescent="0.25">
      <c r="A29" t="str">
        <f>'Filtered Raw (Cq) Data'!A30</f>
        <v>hsa-miR-125b-5p</v>
      </c>
      <c r="B29" s="2">
        <f>'Filtered Raw (Cq) Data'!B$273-'Filtered Raw (Cq) Data'!B30</f>
        <v>6.230697674418618</v>
      </c>
      <c r="C29" s="2">
        <f>'Filtered Raw (Cq) Data'!C$273-'Filtered Raw (Cq) Data'!C30</f>
        <v>2.154108527131779</v>
      </c>
      <c r="D29" s="2">
        <f>'Filtered Raw (Cq) Data'!D$273-'Filtered Raw (Cq) Data'!D30</f>
        <v>8.2878682170542675</v>
      </c>
      <c r="E29" s="2">
        <f>'Filtered Raw (Cq) Data'!E$273-'Filtered Raw (Cq) Data'!E30</f>
        <v>5.7565891472868067</v>
      </c>
      <c r="F29" s="2">
        <f>'Filtered Raw (Cq) Data'!F$273-'Filtered Raw (Cq) Data'!F30</f>
        <v>6.2180620155038859</v>
      </c>
      <c r="G29" s="2">
        <f>'Filtered Raw (Cq) Data'!G$273-'Filtered Raw (Cq) Data'!G30</f>
        <v>2.1693410852713342</v>
      </c>
      <c r="H29" s="2">
        <f>'Filtered Raw (Cq) Data'!H$273-'Filtered Raw (Cq) Data'!H30</f>
        <v>7.1104263565891408</v>
      </c>
      <c r="I29" s="2">
        <f>'Filtered Raw (Cq) Data'!I$273-'Filtered Raw (Cq) Data'!I30</f>
        <v>5.6590310077519348</v>
      </c>
    </row>
    <row r="30" spans="1:9" x14ac:dyDescent="0.25">
      <c r="A30" t="str">
        <f>'Filtered Raw (Cq) Data'!A31</f>
        <v>hsa-miR-126-3p</v>
      </c>
      <c r="B30" s="2">
        <f>'Filtered Raw (Cq) Data'!B$273-'Filtered Raw (Cq) Data'!B31</f>
        <v>5.7606976744186191</v>
      </c>
      <c r="C30" s="2">
        <f>'Filtered Raw (Cq) Data'!C$273-'Filtered Raw (Cq) Data'!C31</f>
        <v>1.6141085271317799</v>
      </c>
      <c r="D30" s="2">
        <f>'Filtered Raw (Cq) Data'!D$273-'Filtered Raw (Cq) Data'!D31</f>
        <v>6.6078682170542677</v>
      </c>
      <c r="E30" s="2">
        <f>'Filtered Raw (Cq) Data'!E$273-'Filtered Raw (Cq) Data'!E31</f>
        <v>7.2665891472868083</v>
      </c>
      <c r="F30" s="2">
        <f>'Filtered Raw (Cq) Data'!F$273-'Filtered Raw (Cq) Data'!F31</f>
        <v>4.2080620155038844</v>
      </c>
      <c r="G30" s="2">
        <f>'Filtered Raw (Cq) Data'!G$273-'Filtered Raw (Cq) Data'!G31</f>
        <v>1.5993410852713339</v>
      </c>
      <c r="H30" s="2">
        <f>'Filtered Raw (Cq) Data'!H$273-'Filtered Raw (Cq) Data'!H31</f>
        <v>5.1204263565891388</v>
      </c>
      <c r="I30" s="2">
        <f>'Filtered Raw (Cq) Data'!I$273-'Filtered Raw (Cq) Data'!I31</f>
        <v>7.6290310077519337</v>
      </c>
    </row>
    <row r="31" spans="1:9" x14ac:dyDescent="0.25">
      <c r="A31" t="str">
        <f>'Filtered Raw (Cq) Data'!A32</f>
        <v>hsa-miR-126-5p</v>
      </c>
      <c r="B31" s="2">
        <f>'Filtered Raw (Cq) Data'!B$273-'Filtered Raw (Cq) Data'!B32</f>
        <v>3.8306976744186194</v>
      </c>
      <c r="C31" s="2">
        <f>'Filtered Raw (Cq) Data'!C$273-'Filtered Raw (Cq) Data'!C32</f>
        <v>-1.0358914728682187</v>
      </c>
      <c r="D31" s="2">
        <f>'Filtered Raw (Cq) Data'!D$273-'Filtered Raw (Cq) Data'!D32</f>
        <v>4.1978682170542676</v>
      </c>
      <c r="E31" s="2">
        <f>'Filtered Raw (Cq) Data'!E$273-'Filtered Raw (Cq) Data'!E32</f>
        <v>4.696589147286808</v>
      </c>
      <c r="F31" s="2">
        <f>'Filtered Raw (Cq) Data'!F$273-'Filtered Raw (Cq) Data'!F32</f>
        <v>1.9180620155038852</v>
      </c>
      <c r="G31" s="2">
        <f>'Filtered Raw (Cq) Data'!G$273-'Filtered Raw (Cq) Data'!G32</f>
        <v>-0.85065891472866184</v>
      </c>
      <c r="H31" s="2">
        <f>'Filtered Raw (Cq) Data'!H$273-'Filtered Raw (Cq) Data'!H32</f>
        <v>2.3304263565891397</v>
      </c>
      <c r="I31" s="2">
        <f>'Filtered Raw (Cq) Data'!I$273-'Filtered Raw (Cq) Data'!I32</f>
        <v>4.4390310077519359</v>
      </c>
    </row>
    <row r="32" spans="1:9" x14ac:dyDescent="0.25">
      <c r="A32" t="str">
        <f>'Filtered Raw (Cq) Data'!A33</f>
        <v>hsa-miR-127-3p</v>
      </c>
      <c r="B32" s="2">
        <f>'Filtered Raw (Cq) Data'!B$273-'Filtered Raw (Cq) Data'!B33</f>
        <v>0.31069767441861984</v>
      </c>
      <c r="C32" s="2">
        <f>'Filtered Raw (Cq) Data'!C$273-'Filtered Raw (Cq) Data'!C33</f>
        <v>-3.355891472868219</v>
      </c>
      <c r="D32" s="2">
        <f>'Filtered Raw (Cq) Data'!D$273-'Filtered Raw (Cq) Data'!D33</f>
        <v>2.1278682170542673</v>
      </c>
      <c r="E32" s="2">
        <f>'Filtered Raw (Cq) Data'!E$273-'Filtered Raw (Cq) Data'!E33</f>
        <v>-0.26341085271319287</v>
      </c>
      <c r="F32" s="2">
        <f>'Filtered Raw (Cq) Data'!F$273-'Filtered Raw (Cq) Data'!F33</f>
        <v>0.25806201550388508</v>
      </c>
      <c r="G32" s="2">
        <f>'Filtered Raw (Cq) Data'!G$273-'Filtered Raw (Cq) Data'!G33</f>
        <v>-1.110658914728667</v>
      </c>
      <c r="H32" s="2">
        <f>'Filtered Raw (Cq) Data'!H$273-'Filtered Raw (Cq) Data'!H33</f>
        <v>1.8004263565891385</v>
      </c>
      <c r="I32" s="2">
        <f>'Filtered Raw (Cq) Data'!I$273-'Filtered Raw (Cq) Data'!I33</f>
        <v>1.2190310077519371</v>
      </c>
    </row>
    <row r="33" spans="1:9" x14ac:dyDescent="0.25">
      <c r="A33" t="str">
        <f>'Filtered Raw (Cq) Data'!A34</f>
        <v>hsa-miR-128</v>
      </c>
      <c r="B33" s="2">
        <f>'Filtered Raw (Cq) Data'!B$273-'Filtered Raw (Cq) Data'!B34</f>
        <v>-1.27930232558138</v>
      </c>
      <c r="C33" s="2">
        <f>'Filtered Raw (Cq) Data'!C$273-'Filtered Raw (Cq) Data'!C34</f>
        <v>0.38410852713177945</v>
      </c>
      <c r="D33" s="2">
        <f>'Filtered Raw (Cq) Data'!D$273-'Filtered Raw (Cq) Data'!D34</f>
        <v>-0.96213178294572899</v>
      </c>
      <c r="E33" s="2">
        <f>'Filtered Raw (Cq) Data'!E$273-'Filtered Raw (Cq) Data'!E34</f>
        <v>-1.3410852713192867E-2</v>
      </c>
      <c r="F33" s="2">
        <f>'Filtered Raw (Cq) Data'!F$273-'Filtered Raw (Cq) Data'!F34</f>
        <v>2.8062015503884652E-2</v>
      </c>
      <c r="G33" s="2">
        <f>'Filtered Raw (Cq) Data'!G$273-'Filtered Raw (Cq) Data'!G34</f>
        <v>3.2193410852713349</v>
      </c>
      <c r="H33" s="2">
        <f>'Filtered Raw (Cq) Data'!H$273-'Filtered Raw (Cq) Data'!H34</f>
        <v>1.040426356589137</v>
      </c>
      <c r="I33" s="2">
        <f>'Filtered Raw (Cq) Data'!I$273-'Filtered Raw (Cq) Data'!I34</f>
        <v>1.6990310077519339</v>
      </c>
    </row>
    <row r="34" spans="1:9" x14ac:dyDescent="0.25">
      <c r="A34" t="str">
        <f>'Filtered Raw (Cq) Data'!A35</f>
        <v>hsa-miR-130a-3p</v>
      </c>
      <c r="B34" s="2">
        <f>'Filtered Raw (Cq) Data'!B$273-'Filtered Raw (Cq) Data'!B35</f>
        <v>0.20069767441862041</v>
      </c>
      <c r="C34" s="2">
        <f>'Filtered Raw (Cq) Data'!C$273-'Filtered Raw (Cq) Data'!C35</f>
        <v>-3.4558914728682204</v>
      </c>
      <c r="D34" s="2">
        <f>'Filtered Raw (Cq) Data'!D$273-'Filtered Raw (Cq) Data'!D35</f>
        <v>0.83786821705426817</v>
      </c>
      <c r="E34" s="2">
        <f>'Filtered Raw (Cq) Data'!E$273-'Filtered Raw (Cq) Data'!E35</f>
        <v>-0.28341085271318889</v>
      </c>
      <c r="F34" s="2">
        <f>'Filtered Raw (Cq) Data'!F$273-'Filtered Raw (Cq) Data'!F35</f>
        <v>-0.53193798449611407</v>
      </c>
      <c r="G34" s="2">
        <f>'Filtered Raw (Cq) Data'!G$273-'Filtered Raw (Cq) Data'!G35</f>
        <v>-3.0306589147286616</v>
      </c>
      <c r="H34" s="2">
        <f>'Filtered Raw (Cq) Data'!H$273-'Filtered Raw (Cq) Data'!H35</f>
        <v>0.44042635658914264</v>
      </c>
      <c r="I34" s="2">
        <f>'Filtered Raw (Cq) Data'!I$273-'Filtered Raw (Cq) Data'!I35</f>
        <v>9.903100775193252E-2</v>
      </c>
    </row>
    <row r="35" spans="1:9" x14ac:dyDescent="0.25">
      <c r="A35" t="str">
        <f>'Filtered Raw (Cq) Data'!A36</f>
        <v>hsa-miR-130b-3p</v>
      </c>
      <c r="B35" s="2">
        <f>'Filtered Raw (Cq) Data'!B$273-'Filtered Raw (Cq) Data'!B36</f>
        <v>-1.3193023255813792</v>
      </c>
      <c r="C35" s="2">
        <f>'Filtered Raw (Cq) Data'!C$273-'Filtered Raw (Cq) Data'!C36</f>
        <v>-0.82589147286822495</v>
      </c>
      <c r="D35" s="2">
        <f>'Filtered Raw (Cq) Data'!D$273-'Filtered Raw (Cq) Data'!D36</f>
        <v>-4.1721317829457298</v>
      </c>
      <c r="E35" s="2">
        <f>'Filtered Raw (Cq) Data'!E$273-'Filtered Raw (Cq) Data'!E36</f>
        <v>-2.543410852713194</v>
      </c>
      <c r="F35" s="2">
        <f>'Filtered Raw (Cq) Data'!F$273-'Filtered Raw (Cq) Data'!F36</f>
        <v>-1.6819379844961162</v>
      </c>
      <c r="G35" s="2">
        <f>'Filtered Raw (Cq) Data'!G$273-'Filtered Raw (Cq) Data'!G36</f>
        <v>-0.37065891472866497</v>
      </c>
      <c r="H35" s="2">
        <f>'Filtered Raw (Cq) Data'!H$273-'Filtered Raw (Cq) Data'!H36</f>
        <v>-3.2895736434108613</v>
      </c>
      <c r="I35" s="2">
        <f>'Filtered Raw (Cq) Data'!I$273-'Filtered Raw (Cq) Data'!I36</f>
        <v>-3.0309689922480629</v>
      </c>
    </row>
    <row r="36" spans="1:9" x14ac:dyDescent="0.25">
      <c r="A36" t="str">
        <f>'Filtered Raw (Cq) Data'!A37</f>
        <v>hsa-miR-132-3p</v>
      </c>
      <c r="B36" s="2">
        <f>'Filtered Raw (Cq) Data'!B$273-'Filtered Raw (Cq) Data'!B37</f>
        <v>0.68069767441862084</v>
      </c>
      <c r="C36" s="2">
        <f>'Filtered Raw (Cq) Data'!C$273-'Filtered Raw (Cq) Data'!C37</f>
        <v>0.60410852713177832</v>
      </c>
      <c r="D36" s="2">
        <f>'Filtered Raw (Cq) Data'!D$273-'Filtered Raw (Cq) Data'!D37</f>
        <v>0.9878682170542703</v>
      </c>
      <c r="E36" s="2">
        <f>'Filtered Raw (Cq) Data'!E$273-'Filtered Raw (Cq) Data'!E37</f>
        <v>0.456589147286806</v>
      </c>
      <c r="F36" s="2">
        <f>'Filtered Raw (Cq) Data'!F$273-'Filtered Raw (Cq) Data'!F37</f>
        <v>-1.9379844961164849E-3</v>
      </c>
      <c r="G36" s="2">
        <f>'Filtered Raw (Cq) Data'!G$273-'Filtered Raw (Cq) Data'!G37</f>
        <v>-0.14065891472866099</v>
      </c>
      <c r="H36" s="2">
        <f>'Filtered Raw (Cq) Data'!H$273-'Filtered Raw (Cq) Data'!H37</f>
        <v>0.56042635658914008</v>
      </c>
      <c r="I36" s="2">
        <f>'Filtered Raw (Cq) Data'!I$273-'Filtered Raw (Cq) Data'!I37</f>
        <v>1.5290310077519322</v>
      </c>
    </row>
    <row r="37" spans="1:9" x14ac:dyDescent="0.25">
      <c r="A37" t="str">
        <f>'Filtered Raw (Cq) Data'!A38</f>
        <v>hsa-miR-133a</v>
      </c>
      <c r="B37" s="2">
        <f>'Filtered Raw (Cq) Data'!B$273-'Filtered Raw (Cq) Data'!B38</f>
        <v>-1.3693023255813799</v>
      </c>
      <c r="C37" s="2">
        <f>'Filtered Raw (Cq) Data'!C$273-'Filtered Raw (Cq) Data'!C38</f>
        <v>-4.075891472868225</v>
      </c>
      <c r="D37" s="2">
        <f>'Filtered Raw (Cq) Data'!D$273-'Filtered Raw (Cq) Data'!D38</f>
        <v>1.2578682170542699</v>
      </c>
      <c r="E37" s="2">
        <f>'Filtered Raw (Cq) Data'!E$273-'Filtered Raw (Cq) Data'!E38</f>
        <v>-0.69341085271319258</v>
      </c>
      <c r="F37" s="2">
        <f>'Filtered Raw (Cq) Data'!F$273-'Filtered Raw (Cq) Data'!F38</f>
        <v>-4.3619379844961159</v>
      </c>
      <c r="G37" s="2">
        <f>'Filtered Raw (Cq) Data'!G$273-'Filtered Raw (Cq) Data'!G38</f>
        <v>-6.2306589147286644</v>
      </c>
      <c r="H37" s="2">
        <f>'Filtered Raw (Cq) Data'!H$273-'Filtered Raw (Cq) Data'!H38</f>
        <v>-2.4195736434108568</v>
      </c>
      <c r="I37" s="2">
        <f>'Filtered Raw (Cq) Data'!I$273-'Filtered Raw (Cq) Data'!I38</f>
        <v>-0.74096899224806378</v>
      </c>
    </row>
    <row r="38" spans="1:9" x14ac:dyDescent="0.25">
      <c r="A38" t="str">
        <f>'Filtered Raw (Cq) Data'!A39</f>
        <v>hsa-miR-133b</v>
      </c>
      <c r="B38" s="2">
        <f>'Filtered Raw (Cq) Data'!B$273-'Filtered Raw (Cq) Data'!B39</f>
        <v>-1.8193023255813792</v>
      </c>
      <c r="C38" s="2">
        <f>'Filtered Raw (Cq) Data'!C$273-'Filtered Raw (Cq) Data'!C39</f>
        <v>-4.6658914728682213</v>
      </c>
      <c r="D38" s="2">
        <f>'Filtered Raw (Cq) Data'!D$273-'Filtered Raw (Cq) Data'!D39</f>
        <v>0.32786821705427016</v>
      </c>
      <c r="E38" s="2">
        <f>'Filtered Raw (Cq) Data'!E$273-'Filtered Raw (Cq) Data'!E39</f>
        <v>-0.25341085271319486</v>
      </c>
      <c r="F38" s="2">
        <f>'Filtered Raw (Cq) Data'!F$273-'Filtered Raw (Cq) Data'!F39</f>
        <v>-4.5419379844961156</v>
      </c>
      <c r="G38" s="2">
        <f>'Filtered Raw (Cq) Data'!G$273-'Filtered Raw (Cq) Data'!G39</f>
        <v>-6.2306589147286644</v>
      </c>
      <c r="H38" s="2">
        <f>'Filtered Raw (Cq) Data'!H$273-'Filtered Raw (Cq) Data'!H39</f>
        <v>-4.6395736434108628</v>
      </c>
      <c r="I38" s="2">
        <f>'Filtered Raw (Cq) Data'!I$273-'Filtered Raw (Cq) Data'!I39</f>
        <v>-1.4309689922480686</v>
      </c>
    </row>
    <row r="39" spans="1:9" x14ac:dyDescent="0.25">
      <c r="A39" t="str">
        <f>'Filtered Raw (Cq) Data'!A40</f>
        <v>hsa-miR-134</v>
      </c>
      <c r="B39" s="2">
        <f>'Filtered Raw (Cq) Data'!B$273-'Filtered Raw (Cq) Data'!B40</f>
        <v>-4.5393023255813816</v>
      </c>
      <c r="C39" s="2">
        <f>'Filtered Raw (Cq) Data'!C$273-'Filtered Raw (Cq) Data'!C40</f>
        <v>-3.8858914728682201</v>
      </c>
      <c r="D39" s="2">
        <f>'Filtered Raw (Cq) Data'!D$273-'Filtered Raw (Cq) Data'!D40</f>
        <v>-2.9021317829457338</v>
      </c>
      <c r="E39" s="2">
        <f>'Filtered Raw (Cq) Data'!E$273-'Filtered Raw (Cq) Data'!E40</f>
        <v>-2.1734108527131895</v>
      </c>
      <c r="F39" s="2">
        <f>'Filtered Raw (Cq) Data'!F$273-'Filtered Raw (Cq) Data'!F40</f>
        <v>-4.7019379844961158</v>
      </c>
      <c r="G39" s="2">
        <f>'Filtered Raw (Cq) Data'!G$273-'Filtered Raw (Cq) Data'!G40</f>
        <v>-3.3206589147286678</v>
      </c>
      <c r="H39" s="2">
        <f>'Filtered Raw (Cq) Data'!H$273-'Filtered Raw (Cq) Data'!H40</f>
        <v>-2.2295736434108591</v>
      </c>
      <c r="I39" s="2">
        <f>'Filtered Raw (Cq) Data'!I$273-'Filtered Raw (Cq) Data'!I40</f>
        <v>-1.5209689922480649</v>
      </c>
    </row>
    <row r="40" spans="1:9" x14ac:dyDescent="0.25">
      <c r="A40" t="str">
        <f>'Filtered Raw (Cq) Data'!A41</f>
        <v>hsa-miR-135a-5p</v>
      </c>
      <c r="B40" s="2">
        <f>'Filtered Raw (Cq) Data'!B$273-'Filtered Raw (Cq) Data'!B41</f>
        <v>-0.66930232558138059</v>
      </c>
      <c r="C40" s="2">
        <f>'Filtered Raw (Cq) Data'!C$273-'Filtered Raw (Cq) Data'!C41</f>
        <v>0.99410852713177889</v>
      </c>
      <c r="D40" s="2">
        <f>'Filtered Raw (Cq) Data'!D$273-'Filtered Raw (Cq) Data'!D41</f>
        <v>-4.962131782945729</v>
      </c>
      <c r="E40" s="2">
        <f>'Filtered Raw (Cq) Data'!E$273-'Filtered Raw (Cq) Data'!E41</f>
        <v>-0.73341085271319173</v>
      </c>
      <c r="F40" s="2">
        <f>'Filtered Raw (Cq) Data'!F$273-'Filtered Raw (Cq) Data'!F41</f>
        <v>0.2380620155038855</v>
      </c>
      <c r="G40" s="2">
        <f>'Filtered Raw (Cq) Data'!G$273-'Filtered Raw (Cq) Data'!G41</f>
        <v>0.27934108527133361</v>
      </c>
      <c r="H40" s="2">
        <f>'Filtered Raw (Cq) Data'!H$273-'Filtered Raw (Cq) Data'!H41</f>
        <v>-3.1095736434108616</v>
      </c>
      <c r="I40" s="2">
        <f>'Filtered Raw (Cq) Data'!I$273-'Filtered Raw (Cq) Data'!I41</f>
        <v>-2.6809689922480686</v>
      </c>
    </row>
    <row r="41" spans="1:9" x14ac:dyDescent="0.25">
      <c r="A41" t="str">
        <f>'Filtered Raw (Cq) Data'!A42</f>
        <v>hsa-miR-135b-5p</v>
      </c>
      <c r="B41" s="2">
        <f>'Filtered Raw (Cq) Data'!B$273-'Filtered Raw (Cq) Data'!B42</f>
        <v>3.230697674418618</v>
      </c>
      <c r="C41" s="2">
        <f>'Filtered Raw (Cq) Data'!C$273-'Filtered Raw (Cq) Data'!C42</f>
        <v>4.5841085271317787</v>
      </c>
      <c r="D41" s="2">
        <f>'Filtered Raw (Cq) Data'!D$273-'Filtered Raw (Cq) Data'!D42</f>
        <v>-1.7521317829457281</v>
      </c>
      <c r="E41" s="2">
        <f>'Filtered Raw (Cq) Data'!E$273-'Filtered Raw (Cq) Data'!E42</f>
        <v>3.0065891472868067</v>
      </c>
      <c r="F41" s="2">
        <f>'Filtered Raw (Cq) Data'!F$273-'Filtered Raw (Cq) Data'!F42</f>
        <v>3.8580620155038865</v>
      </c>
      <c r="G41" s="2">
        <f>'Filtered Raw (Cq) Data'!G$273-'Filtered Raw (Cq) Data'!G42</f>
        <v>4.2193410852713349</v>
      </c>
      <c r="H41" s="2">
        <f>'Filtered Raw (Cq) Data'!H$273-'Filtered Raw (Cq) Data'!H42</f>
        <v>0.43042635658913753</v>
      </c>
      <c r="I41" s="2">
        <f>'Filtered Raw (Cq) Data'!I$273-'Filtered Raw (Cq) Data'!I42</f>
        <v>0.44903100775193394</v>
      </c>
    </row>
    <row r="42" spans="1:9" x14ac:dyDescent="0.25">
      <c r="A42" t="str">
        <f>'Filtered Raw (Cq) Data'!A43</f>
        <v>hsa-miR-136-5p</v>
      </c>
      <c r="B42" s="2">
        <f>'Filtered Raw (Cq) Data'!B$273-'Filtered Raw (Cq) Data'!B43</f>
        <v>-3.6793023255813821</v>
      </c>
      <c r="C42" s="2">
        <f>'Filtered Raw (Cq) Data'!C$273-'Filtered Raw (Cq) Data'!C43</f>
        <v>-3.2258914728682235</v>
      </c>
      <c r="D42" s="2">
        <f>'Filtered Raw (Cq) Data'!D$273-'Filtered Raw (Cq) Data'!D43</f>
        <v>1.7778682170542695</v>
      </c>
      <c r="E42" s="2">
        <f>'Filtered Raw (Cq) Data'!E$273-'Filtered Raw (Cq) Data'!E43</f>
        <v>0.57658914728681054</v>
      </c>
      <c r="F42" s="2">
        <f>'Filtered Raw (Cq) Data'!F$273-'Filtered Raw (Cq) Data'!F43</f>
        <v>-2.9019379844961151</v>
      </c>
      <c r="G42" s="2">
        <f>'Filtered Raw (Cq) Data'!G$273-'Filtered Raw (Cq) Data'!G43</f>
        <v>-2.2306589147286644</v>
      </c>
      <c r="H42" s="2">
        <f>'Filtered Raw (Cq) Data'!H$273-'Filtered Raw (Cq) Data'!H43</f>
        <v>1.6504263565891399</v>
      </c>
      <c r="I42" s="2">
        <f>'Filtered Raw (Cq) Data'!I$273-'Filtered Raw (Cq) Data'!I43</f>
        <v>0.97903100775193508</v>
      </c>
    </row>
    <row r="43" spans="1:9" x14ac:dyDescent="0.25">
      <c r="A43" t="str">
        <f>'Filtered Raw (Cq) Data'!A44</f>
        <v>hsa-miR-138-5p</v>
      </c>
      <c r="B43" s="2">
        <f>'Filtered Raw (Cq) Data'!B$273-'Filtered Raw (Cq) Data'!B44</f>
        <v>-4.899302325581381</v>
      </c>
      <c r="C43" s="2">
        <f>'Filtered Raw (Cq) Data'!C$273-'Filtered Raw (Cq) Data'!C44</f>
        <v>-8.7358914728682215</v>
      </c>
      <c r="D43" s="2">
        <f>'Filtered Raw (Cq) Data'!D$273-'Filtered Raw (Cq) Data'!D44</f>
        <v>-4.4121317829457318</v>
      </c>
      <c r="E43" s="2">
        <f>'Filtered Raw (Cq) Data'!E$273-'Filtered Raw (Cq) Data'!E44</f>
        <v>-5.2334108527131917</v>
      </c>
      <c r="F43" s="2">
        <f>'Filtered Raw (Cq) Data'!F$273-'Filtered Raw (Cq) Data'!F44</f>
        <v>-4.0719379844961132</v>
      </c>
      <c r="G43" s="2">
        <f>'Filtered Raw (Cq) Data'!G$273-'Filtered Raw (Cq) Data'!G44</f>
        <v>-6.2306589147286644</v>
      </c>
      <c r="H43" s="2">
        <f>'Filtered Raw (Cq) Data'!H$273-'Filtered Raw (Cq) Data'!H44</f>
        <v>-2.4495736434108579</v>
      </c>
      <c r="I43" s="2">
        <f>'Filtered Raw (Cq) Data'!I$273-'Filtered Raw (Cq) Data'!I44</f>
        <v>-5.4109689922480655</v>
      </c>
    </row>
    <row r="44" spans="1:9" x14ac:dyDescent="0.25">
      <c r="A44" t="str">
        <f>'Filtered Raw (Cq) Data'!A45</f>
        <v>hsa-miR-139-5p</v>
      </c>
      <c r="B44" s="2">
        <f>'Filtered Raw (Cq) Data'!B$273-'Filtered Raw (Cq) Data'!B45</f>
        <v>-2.7193023255813813</v>
      </c>
      <c r="C44" s="2">
        <f>'Filtered Raw (Cq) Data'!C$273-'Filtered Raw (Cq) Data'!C45</f>
        <v>-3.0158914728682227</v>
      </c>
      <c r="D44" s="2">
        <f>'Filtered Raw (Cq) Data'!D$273-'Filtered Raw (Cq) Data'!D45</f>
        <v>-2.212131782945729</v>
      </c>
      <c r="E44" s="2">
        <f>'Filtered Raw (Cq) Data'!E$273-'Filtered Raw (Cq) Data'!E45</f>
        <v>-3.0034108527131949</v>
      </c>
      <c r="F44" s="2">
        <f>'Filtered Raw (Cq) Data'!F$273-'Filtered Raw (Cq) Data'!F45</f>
        <v>-3.8319379844961148</v>
      </c>
      <c r="G44" s="2">
        <f>'Filtered Raw (Cq) Data'!G$273-'Filtered Raw (Cq) Data'!G45</f>
        <v>-6.2306589147286644</v>
      </c>
      <c r="H44" s="2">
        <f>'Filtered Raw (Cq) Data'!H$273-'Filtered Raw (Cq) Data'!H45</f>
        <v>-1.6295736434108576</v>
      </c>
      <c r="I44" s="2">
        <f>'Filtered Raw (Cq) Data'!I$273-'Filtered Raw (Cq) Data'!I45</f>
        <v>-1.4009689922480675</v>
      </c>
    </row>
    <row r="45" spans="1:9" x14ac:dyDescent="0.25">
      <c r="A45" t="str">
        <f>'Filtered Raw (Cq) Data'!A46</f>
        <v>hsa-miR-140-3p</v>
      </c>
      <c r="B45" s="2">
        <f>'Filtered Raw (Cq) Data'!B$273-'Filtered Raw (Cq) Data'!B46</f>
        <v>2.1306976744186201</v>
      </c>
      <c r="C45" s="2">
        <f>'Filtered Raw (Cq) Data'!C$273-'Filtered Raw (Cq) Data'!C46</f>
        <v>1.2341085271317773</v>
      </c>
      <c r="D45" s="2">
        <f>'Filtered Raw (Cq) Data'!D$273-'Filtered Raw (Cq) Data'!D46</f>
        <v>3.047868217054269</v>
      </c>
      <c r="E45" s="2">
        <f>'Filtered Raw (Cq) Data'!E$273-'Filtered Raw (Cq) Data'!E46</f>
        <v>2.3465891472868066</v>
      </c>
      <c r="F45" s="2">
        <f>'Filtered Raw (Cq) Data'!F$273-'Filtered Raw (Cq) Data'!F46</f>
        <v>1.7680620155038866</v>
      </c>
      <c r="G45" s="2">
        <f>'Filtered Raw (Cq) Data'!G$273-'Filtered Raw (Cq) Data'!G46</f>
        <v>0.74934108527133247</v>
      </c>
      <c r="H45" s="2">
        <f>'Filtered Raw (Cq) Data'!H$273-'Filtered Raw (Cq) Data'!H46</f>
        <v>2.2604263565891394</v>
      </c>
      <c r="I45" s="2">
        <f>'Filtered Raw (Cq) Data'!I$273-'Filtered Raw (Cq) Data'!I46</f>
        <v>1.7490310077519311</v>
      </c>
    </row>
    <row r="46" spans="1:9" x14ac:dyDescent="0.25">
      <c r="A46" t="str">
        <f>'Filtered Raw (Cq) Data'!A47</f>
        <v>hsa-miR-140-5p</v>
      </c>
      <c r="B46" s="2">
        <f>'Filtered Raw (Cq) Data'!B$273-'Filtered Raw (Cq) Data'!B47</f>
        <v>0.76069767441861913</v>
      </c>
      <c r="C46" s="2">
        <f>'Filtered Raw (Cq) Data'!C$273-'Filtered Raw (Cq) Data'!C47</f>
        <v>0.1741085271317786</v>
      </c>
      <c r="D46" s="2">
        <f>'Filtered Raw (Cq) Data'!D$273-'Filtered Raw (Cq) Data'!D47</f>
        <v>1.5278682170542695</v>
      </c>
      <c r="E46" s="2">
        <f>'Filtered Raw (Cq) Data'!E$273-'Filtered Raw (Cq) Data'!E47</f>
        <v>1.1765891472868084</v>
      </c>
      <c r="F46" s="2">
        <f>'Filtered Raw (Cq) Data'!F$273-'Filtered Raw (Cq) Data'!F47</f>
        <v>0.4880620155038855</v>
      </c>
      <c r="G46" s="2">
        <f>'Filtered Raw (Cq) Data'!G$273-'Filtered Raw (Cq) Data'!G47</f>
        <v>-0.16065891472866412</v>
      </c>
      <c r="H46" s="2">
        <f>'Filtered Raw (Cq) Data'!H$273-'Filtered Raw (Cq) Data'!H47</f>
        <v>1.5104263565891429</v>
      </c>
      <c r="I46" s="2">
        <f>'Filtered Raw (Cq) Data'!I$273-'Filtered Raw (Cq) Data'!I47</f>
        <v>1.7890310077519374</v>
      </c>
    </row>
    <row r="47" spans="1:9" x14ac:dyDescent="0.25">
      <c r="A47" t="str">
        <f>'Filtered Raw (Cq) Data'!A48</f>
        <v>hsa-miR-141-3p</v>
      </c>
      <c r="B47" s="2">
        <f>'Filtered Raw (Cq) Data'!B$273-'Filtered Raw (Cq) Data'!B48</f>
        <v>6.4106976744186177</v>
      </c>
      <c r="C47" s="2">
        <f>'Filtered Raw (Cq) Data'!C$273-'Filtered Raw (Cq) Data'!C48</f>
        <v>8.2241085271317793</v>
      </c>
      <c r="D47" s="2">
        <f>'Filtered Raw (Cq) Data'!D$273-'Filtered Raw (Cq) Data'!D48</f>
        <v>3.2378682170542703</v>
      </c>
      <c r="E47" s="2">
        <f>'Filtered Raw (Cq) Data'!E$273-'Filtered Raw (Cq) Data'!E48</f>
        <v>6.3865891472868093</v>
      </c>
      <c r="F47" s="2">
        <f>'Filtered Raw (Cq) Data'!F$273-'Filtered Raw (Cq) Data'!F48</f>
        <v>7.8180620155038838</v>
      </c>
      <c r="G47" s="2">
        <f>'Filtered Raw (Cq) Data'!G$273-'Filtered Raw (Cq) Data'!G48</f>
        <v>8.1993410852713353</v>
      </c>
      <c r="H47" s="2">
        <f>'Filtered Raw (Cq) Data'!H$273-'Filtered Raw (Cq) Data'!H48</f>
        <v>4.4004263565891399</v>
      </c>
      <c r="I47" s="2">
        <f>'Filtered Raw (Cq) Data'!I$273-'Filtered Raw (Cq) Data'!I48</f>
        <v>5.4490310077519339</v>
      </c>
    </row>
    <row r="48" spans="1:9" x14ac:dyDescent="0.25">
      <c r="A48" t="str">
        <f>'Filtered Raw (Cq) Data'!A49</f>
        <v>hsa-miR-142-3p</v>
      </c>
      <c r="B48" s="2">
        <f>'Filtered Raw (Cq) Data'!B$273-'Filtered Raw (Cq) Data'!B49</f>
        <v>5.2606976744186191</v>
      </c>
      <c r="C48" s="2">
        <f>'Filtered Raw (Cq) Data'!C$273-'Filtered Raw (Cq) Data'!C49</f>
        <v>2.8641085271317799</v>
      </c>
      <c r="D48" s="2">
        <f>'Filtered Raw (Cq) Data'!D$273-'Filtered Raw (Cq) Data'!D49</f>
        <v>6.4478682170542676</v>
      </c>
      <c r="E48" s="2">
        <f>'Filtered Raw (Cq) Data'!E$273-'Filtered Raw (Cq) Data'!E49</f>
        <v>4.3565891472868081</v>
      </c>
      <c r="F48" s="2">
        <f>'Filtered Raw (Cq) Data'!F$273-'Filtered Raw (Cq) Data'!F49</f>
        <v>5.5280620155038847</v>
      </c>
      <c r="G48" s="2">
        <f>'Filtered Raw (Cq) Data'!G$273-'Filtered Raw (Cq) Data'!G49</f>
        <v>3.4093410852713362</v>
      </c>
      <c r="H48" s="2">
        <f>'Filtered Raw (Cq) Data'!H$273-'Filtered Raw (Cq) Data'!H49</f>
        <v>5.4004263565891399</v>
      </c>
      <c r="I48" s="2">
        <f>'Filtered Raw (Cq) Data'!I$273-'Filtered Raw (Cq) Data'!I49</f>
        <v>4.6890310077519359</v>
      </c>
    </row>
    <row r="49" spans="1:9" x14ac:dyDescent="0.25">
      <c r="A49" t="str">
        <f>'Filtered Raw (Cq) Data'!A50</f>
        <v>hsa-miR-142-5p</v>
      </c>
      <c r="B49" s="2">
        <f>'Filtered Raw (Cq) Data'!B$273-'Filtered Raw (Cq) Data'!B50</f>
        <v>-2.5893023255813823</v>
      </c>
      <c r="C49" s="2">
        <f>'Filtered Raw (Cq) Data'!C$273-'Filtered Raw (Cq) Data'!C50</f>
        <v>-3.2458914728682196</v>
      </c>
      <c r="D49" s="2">
        <f>'Filtered Raw (Cq) Data'!D$273-'Filtered Raw (Cq) Data'!D50</f>
        <v>1.1078682170542677</v>
      </c>
      <c r="E49" s="2">
        <f>'Filtered Raw (Cq) Data'!E$273-'Filtered Raw (Cq) Data'!E50</f>
        <v>-0.69341085271319258</v>
      </c>
      <c r="F49" s="2">
        <f>'Filtered Raw (Cq) Data'!F$273-'Filtered Raw (Cq) Data'!F50</f>
        <v>-1.2919379844961156</v>
      </c>
      <c r="G49" s="2">
        <f>'Filtered Raw (Cq) Data'!G$273-'Filtered Raw (Cq) Data'!G50</f>
        <v>-1.4106589147286641</v>
      </c>
      <c r="H49" s="2">
        <f>'Filtered Raw (Cq) Data'!H$273-'Filtered Raw (Cq) Data'!H50</f>
        <v>0.23042635658914179</v>
      </c>
      <c r="I49" s="2">
        <f>'Filtered Raw (Cq) Data'!I$273-'Filtered Raw (Cq) Data'!I50</f>
        <v>-0.56096899224806407</v>
      </c>
    </row>
    <row r="50" spans="1:9" x14ac:dyDescent="0.25">
      <c r="A50" t="str">
        <f>'Filtered Raw (Cq) Data'!A51</f>
        <v>hsa-miR-143-3p</v>
      </c>
      <c r="B50" s="2">
        <f>'Filtered Raw (Cq) Data'!B$273-'Filtered Raw (Cq) Data'!B51</f>
        <v>5.4906976744186196</v>
      </c>
      <c r="C50" s="2">
        <f>'Filtered Raw (Cq) Data'!C$273-'Filtered Raw (Cq) Data'!C51</f>
        <v>1.5941085271317768</v>
      </c>
      <c r="D50" s="2">
        <f>'Filtered Raw (Cq) Data'!D$273-'Filtered Raw (Cq) Data'!D51</f>
        <v>6.3678682170542693</v>
      </c>
      <c r="E50" s="2">
        <f>'Filtered Raw (Cq) Data'!E$273-'Filtered Raw (Cq) Data'!E51</f>
        <v>6.0265891472868098</v>
      </c>
      <c r="F50" s="2">
        <f>'Filtered Raw (Cq) Data'!F$273-'Filtered Raw (Cq) Data'!F51</f>
        <v>4.8480620155038849</v>
      </c>
      <c r="G50" s="2">
        <f>'Filtered Raw (Cq) Data'!G$273-'Filtered Raw (Cq) Data'!G51</f>
        <v>1.5393410852713387</v>
      </c>
      <c r="H50" s="2">
        <f>'Filtered Raw (Cq) Data'!H$273-'Filtered Raw (Cq) Data'!H51</f>
        <v>5.7704263565891409</v>
      </c>
      <c r="I50" s="2">
        <f>'Filtered Raw (Cq) Data'!I$273-'Filtered Raw (Cq) Data'!I51</f>
        <v>5.4190310077519328</v>
      </c>
    </row>
    <row r="51" spans="1:9" x14ac:dyDescent="0.25">
      <c r="A51" t="str">
        <f>'Filtered Raw (Cq) Data'!A52</f>
        <v>hsa-miR-144-3p</v>
      </c>
      <c r="B51" s="2">
        <f>'Filtered Raw (Cq) Data'!B$273-'Filtered Raw (Cq) Data'!B52</f>
        <v>-7.0393023255813816</v>
      </c>
      <c r="C51" s="2">
        <f>'Filtered Raw (Cq) Data'!C$273-'Filtered Raw (Cq) Data'!C52</f>
        <v>-4.1858914728682244</v>
      </c>
      <c r="D51" s="2">
        <f>'Filtered Raw (Cq) Data'!D$273-'Filtered Raw (Cq) Data'!D52</f>
        <v>-4.212131782945729</v>
      </c>
      <c r="E51" s="2">
        <f>'Filtered Raw (Cq) Data'!E$273-'Filtered Raw (Cq) Data'!E52</f>
        <v>-2.4834108527131917</v>
      </c>
      <c r="F51" s="2">
        <f>'Filtered Raw (Cq) Data'!F$273-'Filtered Raw (Cq) Data'!F52</f>
        <v>-2.4219379844961146</v>
      </c>
      <c r="G51" s="2">
        <f>'Filtered Raw (Cq) Data'!G$273-'Filtered Raw (Cq) Data'!G52</f>
        <v>-6.2306589147286644</v>
      </c>
      <c r="H51" s="2">
        <f>'Filtered Raw (Cq) Data'!H$273-'Filtered Raw (Cq) Data'!H52</f>
        <v>-6.4395736434108599</v>
      </c>
      <c r="I51" s="2">
        <f>'Filtered Raw (Cq) Data'!I$273-'Filtered Raw (Cq) Data'!I52</f>
        <v>-2.7609689922480669</v>
      </c>
    </row>
    <row r="52" spans="1:9" x14ac:dyDescent="0.25">
      <c r="A52" t="str">
        <f>'Filtered Raw (Cq) Data'!A53</f>
        <v>hsa-miR-145-5p</v>
      </c>
      <c r="B52" s="2">
        <f>'Filtered Raw (Cq) Data'!B$273-'Filtered Raw (Cq) Data'!B53</f>
        <v>6.4506976744186204</v>
      </c>
      <c r="C52" s="2">
        <f>'Filtered Raw (Cq) Data'!C$273-'Filtered Raw (Cq) Data'!C53</f>
        <v>3.1341085271317795</v>
      </c>
      <c r="D52" s="2">
        <f>'Filtered Raw (Cq) Data'!D$273-'Filtered Raw (Cq) Data'!D53</f>
        <v>8.7178682170542707</v>
      </c>
      <c r="E52" s="2">
        <f>'Filtered Raw (Cq) Data'!E$273-'Filtered Raw (Cq) Data'!E53</f>
        <v>7.2665891472868083</v>
      </c>
      <c r="F52" s="2">
        <f>'Filtered Raw (Cq) Data'!F$273-'Filtered Raw (Cq) Data'!F53</f>
        <v>6.0380620155038862</v>
      </c>
      <c r="G52" s="2">
        <f>'Filtered Raw (Cq) Data'!G$273-'Filtered Raw (Cq) Data'!G53</f>
        <v>2.6793410852713357</v>
      </c>
      <c r="H52" s="2">
        <f>'Filtered Raw (Cq) Data'!H$273-'Filtered Raw (Cq) Data'!H53</f>
        <v>7.4704263565891402</v>
      </c>
      <c r="I52" s="2">
        <f>'Filtered Raw (Cq) Data'!I$273-'Filtered Raw (Cq) Data'!I53</f>
        <v>6.7890310077519338</v>
      </c>
    </row>
    <row r="53" spans="1:9" x14ac:dyDescent="0.25">
      <c r="A53" t="str">
        <f>'Filtered Raw (Cq) Data'!A54</f>
        <v>hsa-miR-146a-5p</v>
      </c>
      <c r="B53" s="2">
        <f>'Filtered Raw (Cq) Data'!B$273-'Filtered Raw (Cq) Data'!B54</f>
        <v>2.9106976744186177</v>
      </c>
      <c r="C53" s="2">
        <f>'Filtered Raw (Cq) Data'!C$273-'Filtered Raw (Cq) Data'!C54</f>
        <v>1.5841085271317787</v>
      </c>
      <c r="D53" s="2">
        <f>'Filtered Raw (Cq) Data'!D$273-'Filtered Raw (Cq) Data'!D54</f>
        <v>2.297868217054269</v>
      </c>
      <c r="E53" s="2">
        <f>'Filtered Raw (Cq) Data'!E$273-'Filtered Raw (Cq) Data'!E54</f>
        <v>1.446589147286808</v>
      </c>
      <c r="F53" s="2">
        <f>'Filtered Raw (Cq) Data'!F$273-'Filtered Raw (Cq) Data'!F54</f>
        <v>2.2980620155038842</v>
      </c>
      <c r="G53" s="2">
        <f>'Filtered Raw (Cq) Data'!G$273-'Filtered Raw (Cq) Data'!G54</f>
        <v>1.629341085271335</v>
      </c>
      <c r="H53" s="2">
        <f>'Filtered Raw (Cq) Data'!H$273-'Filtered Raw (Cq) Data'!H54</f>
        <v>2.1904263565891391</v>
      </c>
      <c r="I53" s="2">
        <f>'Filtered Raw (Cq) Data'!I$273-'Filtered Raw (Cq) Data'!I54</f>
        <v>1.459031007751932</v>
      </c>
    </row>
    <row r="54" spans="1:9" x14ac:dyDescent="0.25">
      <c r="A54" t="str">
        <f>'Filtered Raw (Cq) Data'!A55</f>
        <v>hsa-miR-146b-5p</v>
      </c>
      <c r="B54" s="2">
        <f>'Filtered Raw (Cq) Data'!B$273-'Filtered Raw (Cq) Data'!B55</f>
        <v>1.6806976744186208</v>
      </c>
      <c r="C54" s="2">
        <f>'Filtered Raw (Cq) Data'!C$273-'Filtered Raw (Cq) Data'!C55</f>
        <v>-1.7058914728682204</v>
      </c>
      <c r="D54" s="2">
        <f>'Filtered Raw (Cq) Data'!D$273-'Filtered Raw (Cq) Data'!D55</f>
        <v>2.0778682170542702</v>
      </c>
      <c r="E54" s="2">
        <f>'Filtered Raw (Cq) Data'!E$273-'Filtered Raw (Cq) Data'!E55</f>
        <v>0.50658914728681026</v>
      </c>
      <c r="F54" s="2">
        <f>'Filtered Raw (Cq) Data'!F$273-'Filtered Raw (Cq) Data'!F55</f>
        <v>2.0280620155038847</v>
      </c>
      <c r="G54" s="2">
        <f>'Filtered Raw (Cq) Data'!G$273-'Filtered Raw (Cq) Data'!G55</f>
        <v>-0.33065891472866582</v>
      </c>
      <c r="H54" s="2">
        <f>'Filtered Raw (Cq) Data'!H$273-'Filtered Raw (Cq) Data'!H55</f>
        <v>1.5004263565891378</v>
      </c>
      <c r="I54" s="2">
        <f>'Filtered Raw (Cq) Data'!I$273-'Filtered Raw (Cq) Data'!I55</f>
        <v>1.0490310077519354</v>
      </c>
    </row>
    <row r="55" spans="1:9" x14ac:dyDescent="0.25">
      <c r="A55" t="str">
        <f>'Filtered Raw (Cq) Data'!A56</f>
        <v>hsa-miR-147a</v>
      </c>
      <c r="B55" s="2">
        <f>'Filtered Raw (Cq) Data'!B$273-'Filtered Raw (Cq) Data'!B56</f>
        <v>-8.3293023255813807</v>
      </c>
      <c r="C55" s="2">
        <f>'Filtered Raw (Cq) Data'!C$273-'Filtered Raw (Cq) Data'!C56</f>
        <v>-4.4058914728682232</v>
      </c>
      <c r="D55" s="2">
        <f>'Filtered Raw (Cq) Data'!D$273-'Filtered Raw (Cq) Data'!D56</f>
        <v>-8.702131782945731</v>
      </c>
      <c r="E55" s="2">
        <f>'Filtered Raw (Cq) Data'!E$273-'Filtered Raw (Cq) Data'!E56</f>
        <v>-6.9834108527131917</v>
      </c>
      <c r="F55" s="2">
        <f>'Filtered Raw (Cq) Data'!F$273-'Filtered Raw (Cq) Data'!F56</f>
        <v>-8.8719379844961139</v>
      </c>
      <c r="G55" s="2">
        <f>'Filtered Raw (Cq) Data'!G$273-'Filtered Raw (Cq) Data'!G56</f>
        <v>-6.2306589147286644</v>
      </c>
      <c r="H55" s="2">
        <f>'Filtered Raw (Cq) Data'!H$273-'Filtered Raw (Cq) Data'!H56</f>
        <v>-6.4395736434108599</v>
      </c>
      <c r="I55" s="2">
        <f>'Filtered Raw (Cq) Data'!I$273-'Filtered Raw (Cq) Data'!I56</f>
        <v>-5.4109689922480655</v>
      </c>
    </row>
    <row r="56" spans="1:9" x14ac:dyDescent="0.25">
      <c r="A56" t="str">
        <f>'Filtered Raw (Cq) Data'!A57</f>
        <v>hsa-miR-147b</v>
      </c>
      <c r="B56" s="2">
        <f>'Filtered Raw (Cq) Data'!B$273-'Filtered Raw (Cq) Data'!B57</f>
        <v>-5.7493023255813824</v>
      </c>
      <c r="C56" s="2">
        <f>'Filtered Raw (Cq) Data'!C$273-'Filtered Raw (Cq) Data'!C57</f>
        <v>-3.3958914728682181</v>
      </c>
      <c r="D56" s="2">
        <f>'Filtered Raw (Cq) Data'!D$273-'Filtered Raw (Cq) Data'!D57</f>
        <v>-8.702131782945731</v>
      </c>
      <c r="E56" s="2">
        <f>'Filtered Raw (Cq) Data'!E$273-'Filtered Raw (Cq) Data'!E57</f>
        <v>-6.9834108527131917</v>
      </c>
      <c r="F56" s="2">
        <f>'Filtered Raw (Cq) Data'!F$273-'Filtered Raw (Cq) Data'!F57</f>
        <v>-5.5519379844961136</v>
      </c>
      <c r="G56" s="2">
        <f>'Filtered Raw (Cq) Data'!G$273-'Filtered Raw (Cq) Data'!G57</f>
        <v>-3.0806589147286658</v>
      </c>
      <c r="H56" s="2">
        <f>'Filtered Raw (Cq) Data'!H$273-'Filtered Raw (Cq) Data'!H57</f>
        <v>-6.4395736434108599</v>
      </c>
      <c r="I56" s="2">
        <f>'Filtered Raw (Cq) Data'!I$273-'Filtered Raw (Cq) Data'!I57</f>
        <v>-5.4109689922480655</v>
      </c>
    </row>
    <row r="57" spans="1:9" x14ac:dyDescent="0.25">
      <c r="A57" t="str">
        <f>'Filtered Raw (Cq) Data'!A58</f>
        <v>hsa-miR-148a-3p</v>
      </c>
      <c r="B57" s="2">
        <f>'Filtered Raw (Cq) Data'!B$273-'Filtered Raw (Cq) Data'!B58</f>
        <v>5.7506976744186176</v>
      </c>
      <c r="C57" s="2">
        <f>'Filtered Raw (Cq) Data'!C$273-'Filtered Raw (Cq) Data'!C58</f>
        <v>6.8341085271317787</v>
      </c>
      <c r="D57" s="2">
        <f>'Filtered Raw (Cq) Data'!D$273-'Filtered Raw (Cq) Data'!D58</f>
        <v>3.91786821705427</v>
      </c>
      <c r="E57" s="2">
        <f>'Filtered Raw (Cq) Data'!E$273-'Filtered Raw (Cq) Data'!E58</f>
        <v>5.1465891472868073</v>
      </c>
      <c r="F57" s="2">
        <f>'Filtered Raw (Cq) Data'!F$273-'Filtered Raw (Cq) Data'!F58</f>
        <v>3.7080620155038844</v>
      </c>
      <c r="G57" s="2">
        <f>'Filtered Raw (Cq) Data'!G$273-'Filtered Raw (Cq) Data'!G58</f>
        <v>3.7693410852713356</v>
      </c>
      <c r="H57" s="2">
        <f>'Filtered Raw (Cq) Data'!H$273-'Filtered Raw (Cq) Data'!H58</f>
        <v>4.0404263565891405</v>
      </c>
      <c r="I57" s="2">
        <f>'Filtered Raw (Cq) Data'!I$273-'Filtered Raw (Cq) Data'!I58</f>
        <v>3.5390310077519338</v>
      </c>
    </row>
    <row r="58" spans="1:9" x14ac:dyDescent="0.25">
      <c r="A58" t="str">
        <f>'Filtered Raw (Cq) Data'!A59</f>
        <v>hsa-miR-148b-3p</v>
      </c>
      <c r="B58" s="2">
        <f>'Filtered Raw (Cq) Data'!B$273-'Filtered Raw (Cq) Data'!B59</f>
        <v>1.0406976744186203</v>
      </c>
      <c r="C58" s="2">
        <f>'Filtered Raw (Cq) Data'!C$273-'Filtered Raw (Cq) Data'!C59</f>
        <v>2.5041085271317769</v>
      </c>
      <c r="D58" s="2">
        <f>'Filtered Raw (Cq) Data'!D$273-'Filtered Raw (Cq) Data'!D59</f>
        <v>1.3078682170542706</v>
      </c>
      <c r="E58" s="2">
        <f>'Filtered Raw (Cq) Data'!E$273-'Filtered Raw (Cq) Data'!E59</f>
        <v>1.326589147286807</v>
      </c>
      <c r="F58" s="2">
        <f>'Filtered Raw (Cq) Data'!F$273-'Filtered Raw (Cq) Data'!F59</f>
        <v>1.2480620155038835</v>
      </c>
      <c r="G58" s="2">
        <f>'Filtered Raw (Cq) Data'!G$273-'Filtered Raw (Cq) Data'!G59</f>
        <v>2.0593410852713347</v>
      </c>
      <c r="H58" s="2">
        <f>'Filtered Raw (Cq) Data'!H$273-'Filtered Raw (Cq) Data'!H59</f>
        <v>1.4604263565891387</v>
      </c>
      <c r="I58" s="2">
        <f>'Filtered Raw (Cq) Data'!I$273-'Filtered Raw (Cq) Data'!I59</f>
        <v>1.5990310077519325</v>
      </c>
    </row>
    <row r="59" spans="1:9" x14ac:dyDescent="0.25">
      <c r="A59" t="str">
        <f>'Filtered Raw (Cq) Data'!A60</f>
        <v>hsa-miR-149-5p</v>
      </c>
      <c r="B59" s="2">
        <f>'Filtered Raw (Cq) Data'!B$273-'Filtered Raw (Cq) Data'!B60</f>
        <v>-1.9493023255813817</v>
      </c>
      <c r="C59" s="2">
        <f>'Filtered Raw (Cq) Data'!C$273-'Filtered Raw (Cq) Data'!C60</f>
        <v>-2.6158914728682241</v>
      </c>
      <c r="D59" s="2">
        <f>'Filtered Raw (Cq) Data'!D$273-'Filtered Raw (Cq) Data'!D60</f>
        <v>-1.3421317829457315</v>
      </c>
      <c r="E59" s="2">
        <f>'Filtered Raw (Cq) Data'!E$273-'Filtered Raw (Cq) Data'!E60</f>
        <v>-1.1834108527131946</v>
      </c>
      <c r="F59" s="2">
        <f>'Filtered Raw (Cq) Data'!F$273-'Filtered Raw (Cq) Data'!F60</f>
        <v>-2.5419379844961156</v>
      </c>
      <c r="G59" s="2">
        <f>'Filtered Raw (Cq) Data'!G$273-'Filtered Raw (Cq) Data'!G60</f>
        <v>-0.10065891472866184</v>
      </c>
      <c r="H59" s="2">
        <f>'Filtered Raw (Cq) Data'!H$273-'Filtered Raw (Cq) Data'!H60</f>
        <v>-0.63957364341086276</v>
      </c>
      <c r="I59" s="2">
        <f>'Filtered Raw (Cq) Data'!I$273-'Filtered Raw (Cq) Data'!I60</f>
        <v>-5.4109689922480655</v>
      </c>
    </row>
    <row r="60" spans="1:9" x14ac:dyDescent="0.25">
      <c r="A60" t="str">
        <f>'Filtered Raw (Cq) Data'!A61</f>
        <v>hsa-miR-150-5p</v>
      </c>
      <c r="B60" s="2">
        <f>'Filtered Raw (Cq) Data'!B$273-'Filtered Raw (Cq) Data'!B61</f>
        <v>4.1906976744186188</v>
      </c>
      <c r="C60" s="2">
        <f>'Filtered Raw (Cq) Data'!C$273-'Filtered Raw (Cq) Data'!C61</f>
        <v>1.2241085271317793</v>
      </c>
      <c r="D60" s="2">
        <f>'Filtered Raw (Cq) Data'!D$273-'Filtered Raw (Cq) Data'!D61</f>
        <v>4.4078682170542685</v>
      </c>
      <c r="E60" s="2">
        <f>'Filtered Raw (Cq) Data'!E$273-'Filtered Raw (Cq) Data'!E61</f>
        <v>3.066589147286809</v>
      </c>
      <c r="F60" s="2">
        <f>'Filtered Raw (Cq) Data'!F$273-'Filtered Raw (Cq) Data'!F61</f>
        <v>2.3580620155038865</v>
      </c>
      <c r="G60" s="2">
        <f>'Filtered Raw (Cq) Data'!G$273-'Filtered Raw (Cq) Data'!G61</f>
        <v>-0.91065891472866412</v>
      </c>
      <c r="H60" s="2">
        <f>'Filtered Raw (Cq) Data'!H$273-'Filtered Raw (Cq) Data'!H61</f>
        <v>2.7404263565891398</v>
      </c>
      <c r="I60" s="2">
        <f>'Filtered Raw (Cq) Data'!I$273-'Filtered Raw (Cq) Data'!I61</f>
        <v>1.6390310077519317</v>
      </c>
    </row>
    <row r="61" spans="1:9" x14ac:dyDescent="0.25">
      <c r="A61" t="str">
        <f>'Filtered Raw (Cq) Data'!A62</f>
        <v>hsa-miR-151a-3p</v>
      </c>
      <c r="B61" s="2">
        <f>'Filtered Raw (Cq) Data'!B$273-'Filtered Raw (Cq) Data'!B62</f>
        <v>1.7706976744186207</v>
      </c>
      <c r="C61" s="2">
        <f>'Filtered Raw (Cq) Data'!C$273-'Filtered Raw (Cq) Data'!C62</f>
        <v>2.2941085271317796</v>
      </c>
      <c r="D61" s="2">
        <f>'Filtered Raw (Cq) Data'!D$273-'Filtered Raw (Cq) Data'!D62</f>
        <v>0.26786821705426789</v>
      </c>
      <c r="E61" s="2">
        <f>'Filtered Raw (Cq) Data'!E$273-'Filtered Raw (Cq) Data'!E62</f>
        <v>1.316589147286809</v>
      </c>
      <c r="F61" s="2">
        <f>'Filtered Raw (Cq) Data'!F$273-'Filtered Raw (Cq) Data'!F62</f>
        <v>1.0280620155038847</v>
      </c>
      <c r="G61" s="2">
        <f>'Filtered Raw (Cq) Data'!G$273-'Filtered Raw (Cq) Data'!G62</f>
        <v>0.69934108527133532</v>
      </c>
      <c r="H61" s="2">
        <f>'Filtered Raw (Cq) Data'!H$273-'Filtered Raw (Cq) Data'!H62</f>
        <v>0.44042635658914264</v>
      </c>
      <c r="I61" s="2">
        <f>'Filtered Raw (Cq) Data'!I$273-'Filtered Raw (Cq) Data'!I62</f>
        <v>4.9031007751935363E-2</v>
      </c>
    </row>
    <row r="62" spans="1:9" x14ac:dyDescent="0.25">
      <c r="A62" t="str">
        <f>'Filtered Raw (Cq) Data'!A63</f>
        <v>hsa-miR-151a-5p</v>
      </c>
      <c r="B62" s="2">
        <f>'Filtered Raw (Cq) Data'!B$273-'Filtered Raw (Cq) Data'!B63</f>
        <v>3.4306976744186208</v>
      </c>
      <c r="C62" s="2">
        <f>'Filtered Raw (Cq) Data'!C$273-'Filtered Raw (Cq) Data'!C63</f>
        <v>4.2941085271317796</v>
      </c>
      <c r="D62" s="2">
        <f>'Filtered Raw (Cq) Data'!D$273-'Filtered Raw (Cq) Data'!D63</f>
        <v>2.5878682170542682</v>
      </c>
      <c r="E62" s="2">
        <f>'Filtered Raw (Cq) Data'!E$273-'Filtered Raw (Cq) Data'!E63</f>
        <v>3.0365891472868078</v>
      </c>
      <c r="F62" s="2">
        <f>'Filtered Raw (Cq) Data'!F$273-'Filtered Raw (Cq) Data'!F63</f>
        <v>3.1380620155038841</v>
      </c>
      <c r="G62" s="2">
        <f>'Filtered Raw (Cq) Data'!G$273-'Filtered Raw (Cq) Data'!G63</f>
        <v>2.879341085271335</v>
      </c>
      <c r="H62" s="2">
        <f>'Filtered Raw (Cq) Data'!H$273-'Filtered Raw (Cq) Data'!H63</f>
        <v>2.6204263565891388</v>
      </c>
      <c r="I62" s="2">
        <f>'Filtered Raw (Cq) Data'!I$273-'Filtered Raw (Cq) Data'!I63</f>
        <v>2.8190310077519349</v>
      </c>
    </row>
    <row r="63" spans="1:9" x14ac:dyDescent="0.25">
      <c r="A63" t="str">
        <f>'Filtered Raw (Cq) Data'!A64</f>
        <v>hsa-miR-152</v>
      </c>
      <c r="B63" s="2">
        <f>'Filtered Raw (Cq) Data'!B$273-'Filtered Raw (Cq) Data'!B64</f>
        <v>2.1506976744186197</v>
      </c>
      <c r="C63" s="2">
        <f>'Filtered Raw (Cq) Data'!C$273-'Filtered Raw (Cq) Data'!C64</f>
        <v>0.39410852713177746</v>
      </c>
      <c r="D63" s="2">
        <f>'Filtered Raw (Cq) Data'!D$273-'Filtered Raw (Cq) Data'!D64</f>
        <v>3.5778682170542702</v>
      </c>
      <c r="E63" s="2">
        <f>'Filtered Raw (Cq) Data'!E$273-'Filtered Raw (Cq) Data'!E64</f>
        <v>2.18658914728681</v>
      </c>
      <c r="F63" s="2">
        <f>'Filtered Raw (Cq) Data'!F$273-'Filtered Raw (Cq) Data'!F64</f>
        <v>2.3580620155038865</v>
      </c>
      <c r="G63" s="2">
        <f>'Filtered Raw (Cq) Data'!G$273-'Filtered Raw (Cq) Data'!G64</f>
        <v>0.69934108527133532</v>
      </c>
      <c r="H63" s="2">
        <f>'Filtered Raw (Cq) Data'!H$273-'Filtered Raw (Cq) Data'!H64</f>
        <v>3.8004263565891385</v>
      </c>
      <c r="I63" s="2">
        <f>'Filtered Raw (Cq) Data'!I$273-'Filtered Raw (Cq) Data'!I64</f>
        <v>2.6190310077519356</v>
      </c>
    </row>
    <row r="64" spans="1:9" x14ac:dyDescent="0.25">
      <c r="A64" t="str">
        <f>'Filtered Raw (Cq) Data'!A65</f>
        <v>hsa-miR-153</v>
      </c>
      <c r="B64" s="2">
        <f>'Filtered Raw (Cq) Data'!B$273-'Filtered Raw (Cq) Data'!B65</f>
        <v>-1.6193023255813799</v>
      </c>
      <c r="C64" s="2">
        <f>'Filtered Raw (Cq) Data'!C$273-'Filtered Raw (Cq) Data'!C65</f>
        <v>1.0641085271317792</v>
      </c>
      <c r="D64" s="2">
        <f>'Filtered Raw (Cq) Data'!D$273-'Filtered Raw (Cq) Data'!D65</f>
        <v>-4.3821317829457307</v>
      </c>
      <c r="E64" s="2">
        <f>'Filtered Raw (Cq) Data'!E$273-'Filtered Raw (Cq) Data'!E65</f>
        <v>-0.60341085271318917</v>
      </c>
      <c r="F64" s="2">
        <f>'Filtered Raw (Cq) Data'!F$273-'Filtered Raw (Cq) Data'!F65</f>
        <v>-2.6519379844961151</v>
      </c>
      <c r="G64" s="2">
        <f>'Filtered Raw (Cq) Data'!G$273-'Filtered Raw (Cq) Data'!G65</f>
        <v>-2.0658914728663547E-2</v>
      </c>
      <c r="H64" s="2">
        <f>'Filtered Raw (Cq) Data'!H$273-'Filtered Raw (Cq) Data'!H65</f>
        <v>-2.1195736434108596</v>
      </c>
      <c r="I64" s="2">
        <f>'Filtered Raw (Cq) Data'!I$273-'Filtered Raw (Cq) Data'!I65</f>
        <v>-2.4509689922480646</v>
      </c>
    </row>
    <row r="65" spans="1:9" x14ac:dyDescent="0.25">
      <c r="A65" t="str">
        <f>'Filtered Raw (Cq) Data'!A66</f>
        <v>hsa-miR-154-5p</v>
      </c>
      <c r="B65" s="2">
        <f>'Filtered Raw (Cq) Data'!B$273-'Filtered Raw (Cq) Data'!B66</f>
        <v>-1.0693023255813792</v>
      </c>
      <c r="C65" s="2">
        <f>'Filtered Raw (Cq) Data'!C$273-'Filtered Raw (Cq) Data'!C66</f>
        <v>-5.1358914728682201</v>
      </c>
      <c r="D65" s="2">
        <f>'Filtered Raw (Cq) Data'!D$273-'Filtered Raw (Cq) Data'!D66</f>
        <v>0.54786821705426902</v>
      </c>
      <c r="E65" s="2">
        <f>'Filtered Raw (Cq) Data'!E$273-'Filtered Raw (Cq) Data'!E66</f>
        <v>-1.553410852713192</v>
      </c>
      <c r="F65" s="2">
        <f>'Filtered Raw (Cq) Data'!F$273-'Filtered Raw (Cq) Data'!F66</f>
        <v>-1.0719379844961132</v>
      </c>
      <c r="G65" s="2">
        <f>'Filtered Raw (Cq) Data'!G$273-'Filtered Raw (Cq) Data'!G66</f>
        <v>-6.2306589147286644</v>
      </c>
      <c r="H65" s="2">
        <f>'Filtered Raw (Cq) Data'!H$273-'Filtered Raw (Cq) Data'!H66</f>
        <v>0.53042635658913895</v>
      </c>
      <c r="I65" s="2">
        <f>'Filtered Raw (Cq) Data'!I$273-'Filtered Raw (Cq) Data'!I66</f>
        <v>-5.4109689922480655</v>
      </c>
    </row>
    <row r="66" spans="1:9" x14ac:dyDescent="0.25">
      <c r="A66" t="str">
        <f>'Filtered Raw (Cq) Data'!A67</f>
        <v>hsa-miR-155-5p</v>
      </c>
      <c r="B66" s="2">
        <f>'Filtered Raw (Cq) Data'!B$273-'Filtered Raw (Cq) Data'!B67</f>
        <v>1.6106976744186206</v>
      </c>
      <c r="C66" s="2">
        <f>'Filtered Raw (Cq) Data'!C$273-'Filtered Raw (Cq) Data'!C67</f>
        <v>-1.5558914728682218</v>
      </c>
      <c r="D66" s="2">
        <f>'Filtered Raw (Cq) Data'!D$273-'Filtered Raw (Cq) Data'!D67</f>
        <v>1.4678682170542707</v>
      </c>
      <c r="E66" s="2">
        <f>'Filtered Raw (Cq) Data'!E$273-'Filtered Raw (Cq) Data'!E67</f>
        <v>0.24658914728680514</v>
      </c>
      <c r="F66" s="2">
        <f>'Filtered Raw (Cq) Data'!F$273-'Filtered Raw (Cq) Data'!F67</f>
        <v>1.8180620155038838</v>
      </c>
      <c r="G66" s="2">
        <f>'Filtered Raw (Cq) Data'!G$273-'Filtered Raw (Cq) Data'!G67</f>
        <v>2.4393410852713373</v>
      </c>
      <c r="H66" s="2">
        <f>'Filtered Raw (Cq) Data'!H$273-'Filtered Raw (Cq) Data'!H67</f>
        <v>1.5304263565891389</v>
      </c>
      <c r="I66" s="2">
        <f>'Filtered Raw (Cq) Data'!I$273-'Filtered Raw (Cq) Data'!I67</f>
        <v>0.96903100775193707</v>
      </c>
    </row>
    <row r="67" spans="1:9" x14ac:dyDescent="0.25">
      <c r="A67" t="str">
        <f>'Filtered Raw (Cq) Data'!A68</f>
        <v>hsa-miR-15a-5p</v>
      </c>
      <c r="B67" s="2">
        <f>'Filtered Raw (Cq) Data'!B$273-'Filtered Raw (Cq) Data'!B68</f>
        <v>4.22069767441862</v>
      </c>
      <c r="C67" s="2">
        <f>'Filtered Raw (Cq) Data'!C$273-'Filtered Raw (Cq) Data'!C68</f>
        <v>5.5641085271317792</v>
      </c>
      <c r="D67" s="2">
        <f>'Filtered Raw (Cq) Data'!D$273-'Filtered Raw (Cq) Data'!D68</f>
        <v>3.9378682170542696</v>
      </c>
      <c r="E67" s="2">
        <f>'Filtered Raw (Cq) Data'!E$273-'Filtered Raw (Cq) Data'!E68</f>
        <v>4.5465891472868094</v>
      </c>
      <c r="F67" s="2">
        <f>'Filtered Raw (Cq) Data'!F$273-'Filtered Raw (Cq) Data'!F68</f>
        <v>4.1880620155038848</v>
      </c>
      <c r="G67" s="2">
        <f>'Filtered Raw (Cq) Data'!G$273-'Filtered Raw (Cq) Data'!G68</f>
        <v>6.249341085271336</v>
      </c>
      <c r="H67" s="2">
        <f>'Filtered Raw (Cq) Data'!H$273-'Filtered Raw (Cq) Data'!H68</f>
        <v>4.6104263565891408</v>
      </c>
      <c r="I67" s="2">
        <f>'Filtered Raw (Cq) Data'!I$273-'Filtered Raw (Cq) Data'!I68</f>
        <v>4.7190310077519335</v>
      </c>
    </row>
    <row r="68" spans="1:9" x14ac:dyDescent="0.25">
      <c r="A68" t="str">
        <f>'Filtered Raw (Cq) Data'!A69</f>
        <v>hsa-miR-15b-5p</v>
      </c>
      <c r="B68" s="2">
        <f>'Filtered Raw (Cq) Data'!B$273-'Filtered Raw (Cq) Data'!B69</f>
        <v>3.1706976744186193</v>
      </c>
      <c r="C68" s="2">
        <f>'Filtered Raw (Cq) Data'!C$273-'Filtered Raw (Cq) Data'!C69</f>
        <v>4.0841085271317787</v>
      </c>
      <c r="D68" s="2">
        <f>'Filtered Raw (Cq) Data'!D$273-'Filtered Raw (Cq) Data'!D69</f>
        <v>2.4778682170542687</v>
      </c>
      <c r="E68" s="2">
        <f>'Filtered Raw (Cq) Data'!E$273-'Filtered Raw (Cq) Data'!E69</f>
        <v>2.4265891472868084</v>
      </c>
      <c r="F68" s="2">
        <f>'Filtered Raw (Cq) Data'!F$273-'Filtered Raw (Cq) Data'!F69</f>
        <v>2.6580620155038837</v>
      </c>
      <c r="G68" s="2">
        <f>'Filtered Raw (Cq) Data'!G$273-'Filtered Raw (Cq) Data'!G69</f>
        <v>3.9193410852713342</v>
      </c>
      <c r="H68" s="2">
        <f>'Filtered Raw (Cq) Data'!H$273-'Filtered Raw (Cq) Data'!H69</f>
        <v>1.9904263565891398</v>
      </c>
      <c r="I68" s="2">
        <f>'Filtered Raw (Cq) Data'!I$273-'Filtered Raw (Cq) Data'!I69</f>
        <v>2.3590310077519376</v>
      </c>
    </row>
    <row r="69" spans="1:9" x14ac:dyDescent="0.25">
      <c r="A69" t="str">
        <f>'Filtered Raw (Cq) Data'!A70</f>
        <v>hsa-miR-16-1-3p</v>
      </c>
      <c r="B69" s="2">
        <f>'Filtered Raw (Cq) Data'!B$273-'Filtered Raw (Cq) Data'!B70</f>
        <v>-2.0593023255813812</v>
      </c>
      <c r="C69" s="2">
        <f>'Filtered Raw (Cq) Data'!C$273-'Filtered Raw (Cq) Data'!C70</f>
        <v>-1.2558914728682247</v>
      </c>
      <c r="D69" s="2">
        <f>'Filtered Raw (Cq) Data'!D$273-'Filtered Raw (Cq) Data'!D70</f>
        <v>-1.5421317829457344</v>
      </c>
      <c r="E69" s="2">
        <f>'Filtered Raw (Cq) Data'!E$273-'Filtered Raw (Cq) Data'!E70</f>
        <v>0.59658914728680656</v>
      </c>
      <c r="F69" s="2">
        <f>'Filtered Raw (Cq) Data'!F$273-'Filtered Raw (Cq) Data'!F70</f>
        <v>-2.1119379844961159</v>
      </c>
      <c r="G69" s="2">
        <f>'Filtered Raw (Cq) Data'!G$273-'Filtered Raw (Cq) Data'!G70</f>
        <v>1.2693410852713356</v>
      </c>
      <c r="H69" s="2">
        <f>'Filtered Raw (Cq) Data'!H$273-'Filtered Raw (Cq) Data'!H70</f>
        <v>-0.35957364341086162</v>
      </c>
      <c r="I69" s="2">
        <f>'Filtered Raw (Cq) Data'!I$273-'Filtered Raw (Cq) Data'!I70</f>
        <v>1.5990310077519325</v>
      </c>
    </row>
    <row r="70" spans="1:9" x14ac:dyDescent="0.25">
      <c r="A70" t="str">
        <f>'Filtered Raw (Cq) Data'!A71</f>
        <v>hsa-miR-16-5p</v>
      </c>
      <c r="B70" s="2">
        <f>'Filtered Raw (Cq) Data'!B$273-'Filtered Raw (Cq) Data'!B71</f>
        <v>7.6806976744186191</v>
      </c>
      <c r="C70" s="2">
        <f>'Filtered Raw (Cq) Data'!C$273-'Filtered Raw (Cq) Data'!C71</f>
        <v>8.3741085271317779</v>
      </c>
      <c r="D70" s="2">
        <f>'Filtered Raw (Cq) Data'!D$273-'Filtered Raw (Cq) Data'!D71</f>
        <v>7.2078682170542692</v>
      </c>
      <c r="E70" s="2">
        <f>'Filtered Raw (Cq) Data'!E$273-'Filtered Raw (Cq) Data'!E71</f>
        <v>7.5265891472868098</v>
      </c>
      <c r="F70" s="2">
        <f>'Filtered Raw (Cq) Data'!F$273-'Filtered Raw (Cq) Data'!F71</f>
        <v>7.4680620155038859</v>
      </c>
      <c r="G70" s="2">
        <f>'Filtered Raw (Cq) Data'!G$273-'Filtered Raw (Cq) Data'!G71</f>
        <v>8.8293410852713343</v>
      </c>
      <c r="H70" s="2">
        <f>'Filtered Raw (Cq) Data'!H$273-'Filtered Raw (Cq) Data'!H71</f>
        <v>7.4004263565891399</v>
      </c>
      <c r="I70" s="2">
        <f>'Filtered Raw (Cq) Data'!I$273-'Filtered Raw (Cq) Data'!I71</f>
        <v>7.3490310077519361</v>
      </c>
    </row>
    <row r="71" spans="1:9" x14ac:dyDescent="0.25">
      <c r="A71" t="str">
        <f>'Filtered Raw (Cq) Data'!A72</f>
        <v>hsa-miR-17-5p</v>
      </c>
      <c r="B71" s="2">
        <f>'Filtered Raw (Cq) Data'!B$273-'Filtered Raw (Cq) Data'!B72</f>
        <v>0.59069767441861742</v>
      </c>
      <c r="C71" s="2">
        <f>'Filtered Raw (Cq) Data'!C$273-'Filtered Raw (Cq) Data'!C72</f>
        <v>2.284108527131778</v>
      </c>
      <c r="D71" s="2">
        <f>'Filtered Raw (Cq) Data'!D$273-'Filtered Raw (Cq) Data'!D72</f>
        <v>-2.5721317829457284</v>
      </c>
      <c r="E71" s="2">
        <f>'Filtered Raw (Cq) Data'!E$273-'Filtered Raw (Cq) Data'!E72</f>
        <v>0.93658914728680998</v>
      </c>
      <c r="F71" s="2">
        <f>'Filtered Raw (Cq) Data'!F$273-'Filtered Raw (Cq) Data'!F72</f>
        <v>0.69806201550388636</v>
      </c>
      <c r="G71" s="2">
        <f>'Filtered Raw (Cq) Data'!G$273-'Filtered Raw (Cq) Data'!G72</f>
        <v>3.2893410852713352</v>
      </c>
      <c r="H71" s="2">
        <f>'Filtered Raw (Cq) Data'!H$273-'Filtered Raw (Cq) Data'!H72</f>
        <v>-1.7795736434108633</v>
      </c>
      <c r="I71" s="2">
        <f>'Filtered Raw (Cq) Data'!I$273-'Filtered Raw (Cq) Data'!I72</f>
        <v>4.9031007751935363E-2</v>
      </c>
    </row>
    <row r="72" spans="1:9" x14ac:dyDescent="0.25">
      <c r="A72" t="str">
        <f>'Filtered Raw (Cq) Data'!A73</f>
        <v>hsa-miR-181a-3p</v>
      </c>
      <c r="B72" s="2">
        <f>'Filtered Raw (Cq) Data'!B$273-'Filtered Raw (Cq) Data'!B73</f>
        <v>-2.8093023255813812</v>
      </c>
      <c r="C72" s="2">
        <f>'Filtered Raw (Cq) Data'!C$273-'Filtered Raw (Cq) Data'!C73</f>
        <v>-5.9458914728682224</v>
      </c>
      <c r="D72" s="2">
        <f>'Filtered Raw (Cq) Data'!D$273-'Filtered Raw (Cq) Data'!D73</f>
        <v>-3.1621317829457318</v>
      </c>
      <c r="E72" s="2">
        <f>'Filtered Raw (Cq) Data'!E$273-'Filtered Raw (Cq) Data'!E73</f>
        <v>-6.9834108527131917</v>
      </c>
      <c r="F72" s="2">
        <f>'Filtered Raw (Cq) Data'!F$273-'Filtered Raw (Cq) Data'!F73</f>
        <v>-1.9819379844961134</v>
      </c>
      <c r="G72" s="2">
        <f>'Filtered Raw (Cq) Data'!G$273-'Filtered Raw (Cq) Data'!G73</f>
        <v>-1.860658914728667</v>
      </c>
      <c r="H72" s="2">
        <f>'Filtered Raw (Cq) Data'!H$273-'Filtered Raw (Cq) Data'!H73</f>
        <v>-2.3895736434108628</v>
      </c>
      <c r="I72" s="2">
        <f>'Filtered Raw (Cq) Data'!I$273-'Filtered Raw (Cq) Data'!I73</f>
        <v>-5.4109689922480655</v>
      </c>
    </row>
    <row r="73" spans="1:9" x14ac:dyDescent="0.25">
      <c r="A73" t="str">
        <f>'Filtered Raw (Cq) Data'!A74</f>
        <v>hsa-miR-181a-5p</v>
      </c>
      <c r="B73" s="2">
        <f>'Filtered Raw (Cq) Data'!B$273-'Filtered Raw (Cq) Data'!B74</f>
        <v>4.1506976744186197</v>
      </c>
      <c r="C73" s="2">
        <f>'Filtered Raw (Cq) Data'!C$273-'Filtered Raw (Cq) Data'!C74</f>
        <v>3.654108527131779</v>
      </c>
      <c r="D73" s="2">
        <f>'Filtered Raw (Cq) Data'!D$273-'Filtered Raw (Cq) Data'!D74</f>
        <v>4.6278682170542673</v>
      </c>
      <c r="E73" s="2">
        <f>'Filtered Raw (Cq) Data'!E$273-'Filtered Raw (Cq) Data'!E74</f>
        <v>3.946589147286808</v>
      </c>
      <c r="F73" s="2">
        <f>'Filtered Raw (Cq) Data'!F$273-'Filtered Raw (Cq) Data'!F74</f>
        <v>4.8880620155038841</v>
      </c>
      <c r="G73" s="2">
        <f>'Filtered Raw (Cq) Data'!G$273-'Filtered Raw (Cq) Data'!G74</f>
        <v>6.2893410852713352</v>
      </c>
      <c r="H73" s="2">
        <f>'Filtered Raw (Cq) Data'!H$273-'Filtered Raw (Cq) Data'!H74</f>
        <v>4.8904263565891384</v>
      </c>
      <c r="I73" s="2">
        <f>'Filtered Raw (Cq) Data'!I$273-'Filtered Raw (Cq) Data'!I74</f>
        <v>4.8290310077519329</v>
      </c>
    </row>
    <row r="74" spans="1:9" x14ac:dyDescent="0.25">
      <c r="A74" t="str">
        <f>'Filtered Raw (Cq) Data'!A75</f>
        <v>hsa-miR-181b-5p</v>
      </c>
      <c r="B74" s="2">
        <f>'Filtered Raw (Cq) Data'!B$273-'Filtered Raw (Cq) Data'!B75</f>
        <v>0.72069767441861998</v>
      </c>
      <c r="C74" s="2">
        <f>'Filtered Raw (Cq) Data'!C$273-'Filtered Raw (Cq) Data'!C75</f>
        <v>-0.62589147286822211</v>
      </c>
      <c r="D74" s="2">
        <f>'Filtered Raw (Cq) Data'!D$273-'Filtered Raw (Cq) Data'!D75</f>
        <v>3.7868217054267461E-2</v>
      </c>
      <c r="E74" s="2">
        <f>'Filtered Raw (Cq) Data'!E$273-'Filtered Raw (Cq) Data'!E75</f>
        <v>-0.78341085271318889</v>
      </c>
      <c r="F74" s="2">
        <f>'Filtered Raw (Cq) Data'!F$273-'Filtered Raw (Cq) Data'!F75</f>
        <v>1.7380620155038855</v>
      </c>
      <c r="G74" s="2">
        <f>'Filtered Raw (Cq) Data'!G$273-'Filtered Raw (Cq) Data'!G75</f>
        <v>2.119341085271337</v>
      </c>
      <c r="H74" s="2">
        <f>'Filtered Raw (Cq) Data'!H$273-'Filtered Raw (Cq) Data'!H75</f>
        <v>4.0426356589136958E-2</v>
      </c>
      <c r="I74" s="2">
        <f>'Filtered Raw (Cq) Data'!I$273-'Filtered Raw (Cq) Data'!I75</f>
        <v>0.23903100775193309</v>
      </c>
    </row>
    <row r="75" spans="1:9" x14ac:dyDescent="0.25">
      <c r="A75" t="str">
        <f>'Filtered Raw (Cq) Data'!A76</f>
        <v>hsa-miR-181c-5p</v>
      </c>
      <c r="B75" s="2">
        <f>'Filtered Raw (Cq) Data'!B$273-'Filtered Raw (Cq) Data'!B76</f>
        <v>-1.8693023255813799</v>
      </c>
      <c r="C75" s="2">
        <f>'Filtered Raw (Cq) Data'!C$273-'Filtered Raw (Cq) Data'!C76</f>
        <v>-1.7058914728682204</v>
      </c>
      <c r="D75" s="2">
        <f>'Filtered Raw (Cq) Data'!D$273-'Filtered Raw (Cq) Data'!D76</f>
        <v>-1.712131782945729</v>
      </c>
      <c r="E75" s="2">
        <f>'Filtered Raw (Cq) Data'!E$273-'Filtered Raw (Cq) Data'!E76</f>
        <v>-2.8934108527131883</v>
      </c>
      <c r="F75" s="2">
        <f>'Filtered Raw (Cq) Data'!F$273-'Filtered Raw (Cq) Data'!F76</f>
        <v>-2.2319379844961134</v>
      </c>
      <c r="G75" s="2">
        <f>'Filtered Raw (Cq) Data'!G$273-'Filtered Raw (Cq) Data'!G76</f>
        <v>-0.27065891472866355</v>
      </c>
      <c r="H75" s="2">
        <f>'Filtered Raw (Cq) Data'!H$273-'Filtered Raw (Cq) Data'!H76</f>
        <v>-2.3995736434108608</v>
      </c>
      <c r="I75" s="2">
        <f>'Filtered Raw (Cq) Data'!I$273-'Filtered Raw (Cq) Data'!I76</f>
        <v>-1.9909689922480638</v>
      </c>
    </row>
    <row r="76" spans="1:9" x14ac:dyDescent="0.25">
      <c r="A76" t="str">
        <f>'Filtered Raw (Cq) Data'!A77</f>
        <v>hsa-miR-181d</v>
      </c>
      <c r="B76" s="2">
        <f>'Filtered Raw (Cq) Data'!B$273-'Filtered Raw (Cq) Data'!B77</f>
        <v>-1.9593023255813797</v>
      </c>
      <c r="C76" s="2">
        <f>'Filtered Raw (Cq) Data'!C$273-'Filtered Raw (Cq) Data'!C77</f>
        <v>-1.5258914728682207</v>
      </c>
      <c r="D76" s="2">
        <f>'Filtered Raw (Cq) Data'!D$273-'Filtered Raw (Cq) Data'!D77</f>
        <v>-1.692131782945733</v>
      </c>
      <c r="E76" s="2">
        <f>'Filtered Raw (Cq) Data'!E$273-'Filtered Raw (Cq) Data'!E77</f>
        <v>-1.7034108527131906</v>
      </c>
      <c r="F76" s="2">
        <f>'Filtered Raw (Cq) Data'!F$273-'Filtered Raw (Cq) Data'!F77</f>
        <v>-2.0219379844961161</v>
      </c>
      <c r="G76" s="2">
        <f>'Filtered Raw (Cq) Data'!G$273-'Filtered Raw (Cq) Data'!G77</f>
        <v>0.50934108527133759</v>
      </c>
      <c r="H76" s="2">
        <f>'Filtered Raw (Cq) Data'!H$273-'Filtered Raw (Cq) Data'!H77</f>
        <v>-2.1695736434108568</v>
      </c>
      <c r="I76" s="2">
        <f>'Filtered Raw (Cq) Data'!I$273-'Filtered Raw (Cq) Data'!I77</f>
        <v>-3.8509689922480632</v>
      </c>
    </row>
    <row r="77" spans="1:9" x14ac:dyDescent="0.25">
      <c r="A77" t="str">
        <f>'Filtered Raw (Cq) Data'!A78</f>
        <v>hsa-miR-182-5p</v>
      </c>
      <c r="B77" s="2">
        <f>'Filtered Raw (Cq) Data'!B$273-'Filtered Raw (Cq) Data'!B78</f>
        <v>1.8006976744186183</v>
      </c>
      <c r="C77" s="2">
        <f>'Filtered Raw (Cq) Data'!C$273-'Filtered Raw (Cq) Data'!C78</f>
        <v>2.404108527131779</v>
      </c>
      <c r="D77" s="2">
        <f>'Filtered Raw (Cq) Data'!D$273-'Filtered Raw (Cq) Data'!D78</f>
        <v>-4.3821317829457307</v>
      </c>
      <c r="E77" s="2">
        <f>'Filtered Raw (Cq) Data'!E$273-'Filtered Raw (Cq) Data'!E78</f>
        <v>0.46658914728681111</v>
      </c>
      <c r="F77" s="2">
        <f>'Filtered Raw (Cq) Data'!F$273-'Filtered Raw (Cq) Data'!F78</f>
        <v>1.5380620155038862</v>
      </c>
      <c r="G77" s="2">
        <f>'Filtered Raw (Cq) Data'!G$273-'Filtered Raw (Cq) Data'!G78</f>
        <v>2.509341085271334</v>
      </c>
      <c r="H77" s="2">
        <f>'Filtered Raw (Cq) Data'!H$273-'Filtered Raw (Cq) Data'!H78</f>
        <v>-2.8495736434108565</v>
      </c>
      <c r="I77" s="2">
        <f>'Filtered Raw (Cq) Data'!I$273-'Filtered Raw (Cq) Data'!I78</f>
        <v>-2.6909689922480666</v>
      </c>
    </row>
    <row r="78" spans="1:9" x14ac:dyDescent="0.25">
      <c r="A78" t="str">
        <f>'Filtered Raw (Cq) Data'!A79</f>
        <v>hsa-miR-183-5p</v>
      </c>
      <c r="B78" s="2">
        <f>'Filtered Raw (Cq) Data'!B$273-'Filtered Raw (Cq) Data'!B79</f>
        <v>0.69069767441861885</v>
      </c>
      <c r="C78" s="2">
        <f>'Filtered Raw (Cq) Data'!C$273-'Filtered Raw (Cq) Data'!C79</f>
        <v>1.1241085271317779</v>
      </c>
      <c r="D78" s="2">
        <f>'Filtered Raw (Cq) Data'!D$273-'Filtered Raw (Cq) Data'!D79</f>
        <v>-5.5921317829457315</v>
      </c>
      <c r="E78" s="2">
        <f>'Filtered Raw (Cq) Data'!E$273-'Filtered Raw (Cq) Data'!E79</f>
        <v>-0.293410852713194</v>
      </c>
      <c r="F78" s="2">
        <f>'Filtered Raw (Cq) Data'!F$273-'Filtered Raw (Cq) Data'!F79</f>
        <v>0.57806201550388536</v>
      </c>
      <c r="G78" s="2">
        <f>'Filtered Raw (Cq) Data'!G$273-'Filtered Raw (Cq) Data'!G79</f>
        <v>1.3993410852713382</v>
      </c>
      <c r="H78" s="2">
        <f>'Filtered Raw (Cq) Data'!H$273-'Filtered Raw (Cq) Data'!H79</f>
        <v>-3.459573643410863</v>
      </c>
      <c r="I78" s="2">
        <f>'Filtered Raw (Cq) Data'!I$273-'Filtered Raw (Cq) Data'!I79</f>
        <v>-3.3009689922480661</v>
      </c>
    </row>
    <row r="79" spans="1:9" x14ac:dyDescent="0.25">
      <c r="A79" t="str">
        <f>'Filtered Raw (Cq) Data'!A80</f>
        <v>hsa-miR-185-5p</v>
      </c>
      <c r="B79" s="2">
        <f>'Filtered Raw (Cq) Data'!B$273-'Filtered Raw (Cq) Data'!B80</f>
        <v>0.77069767441862069</v>
      </c>
      <c r="C79" s="2">
        <f>'Filtered Raw (Cq) Data'!C$273-'Filtered Raw (Cq) Data'!C80</f>
        <v>0.86410852713177988</v>
      </c>
      <c r="D79" s="2">
        <f>'Filtered Raw (Cq) Data'!D$273-'Filtered Raw (Cq) Data'!D80</f>
        <v>0.24786821705426831</v>
      </c>
      <c r="E79" s="2">
        <f>'Filtered Raw (Cq) Data'!E$273-'Filtered Raw (Cq) Data'!E80</f>
        <v>0.23658914728680713</v>
      </c>
      <c r="F79" s="2">
        <f>'Filtered Raw (Cq) Data'!F$273-'Filtered Raw (Cq) Data'!F80</f>
        <v>0.66806201550388522</v>
      </c>
      <c r="G79" s="2">
        <f>'Filtered Raw (Cq) Data'!G$273-'Filtered Raw (Cq) Data'!G80</f>
        <v>-3.0658914728661557E-2</v>
      </c>
      <c r="H79" s="2">
        <f>'Filtered Raw (Cq) Data'!H$273-'Filtered Raw (Cq) Data'!H80</f>
        <v>0.91042635658914151</v>
      </c>
      <c r="I79" s="2">
        <f>'Filtered Raw (Cq) Data'!I$273-'Filtered Raw (Cq) Data'!I80</f>
        <v>-0.38096899224806435</v>
      </c>
    </row>
    <row r="80" spans="1:9" x14ac:dyDescent="0.25">
      <c r="A80" t="str">
        <f>'Filtered Raw (Cq) Data'!A81</f>
        <v>hsa-miR-186-5p</v>
      </c>
      <c r="B80" s="2">
        <f>'Filtered Raw (Cq) Data'!B$273-'Filtered Raw (Cq) Data'!B81</f>
        <v>2.6406976744186181</v>
      </c>
      <c r="C80" s="2">
        <f>'Filtered Raw (Cq) Data'!C$273-'Filtered Raw (Cq) Data'!C81</f>
        <v>2.6041085271317783</v>
      </c>
      <c r="D80" s="2">
        <f>'Filtered Raw (Cq) Data'!D$273-'Filtered Raw (Cq) Data'!D81</f>
        <v>2.3778682170542673</v>
      </c>
      <c r="E80" s="2">
        <f>'Filtered Raw (Cq) Data'!E$273-'Filtered Raw (Cq) Data'!E81</f>
        <v>2.2365891472868071</v>
      </c>
      <c r="F80" s="2">
        <f>'Filtered Raw (Cq) Data'!F$273-'Filtered Raw (Cq) Data'!F81</f>
        <v>2.3680620155038845</v>
      </c>
      <c r="G80" s="2">
        <f>'Filtered Raw (Cq) Data'!G$273-'Filtered Raw (Cq) Data'!G81</f>
        <v>2.619341085271337</v>
      </c>
      <c r="H80" s="2">
        <f>'Filtered Raw (Cq) Data'!H$273-'Filtered Raw (Cq) Data'!H81</f>
        <v>1.8604263565891408</v>
      </c>
      <c r="I80" s="2">
        <f>'Filtered Raw (Cq) Data'!I$273-'Filtered Raw (Cq) Data'!I81</f>
        <v>1.7990310077519354</v>
      </c>
    </row>
    <row r="81" spans="1:9" x14ac:dyDescent="0.25">
      <c r="A81" t="str">
        <f>'Filtered Raw (Cq) Data'!A82</f>
        <v>hsa-miR-187-3p</v>
      </c>
      <c r="B81" s="2">
        <f>'Filtered Raw (Cq) Data'!B$273-'Filtered Raw (Cq) Data'!B82</f>
        <v>-8.02930232558138</v>
      </c>
      <c r="C81" s="2">
        <f>'Filtered Raw (Cq) Data'!C$273-'Filtered Raw (Cq) Data'!C82</f>
        <v>-8.7358914728682215</v>
      </c>
      <c r="D81" s="2">
        <f>'Filtered Raw (Cq) Data'!D$273-'Filtered Raw (Cq) Data'!D82</f>
        <v>-7.5121317829457332</v>
      </c>
      <c r="E81" s="2">
        <f>'Filtered Raw (Cq) Data'!E$273-'Filtered Raw (Cq) Data'!E82</f>
        <v>-2.8834108527131903</v>
      </c>
      <c r="F81" s="2">
        <f>'Filtered Raw (Cq) Data'!F$273-'Filtered Raw (Cq) Data'!F82</f>
        <v>-7.1419379844961171</v>
      </c>
      <c r="G81" s="2">
        <f>'Filtered Raw (Cq) Data'!G$273-'Filtered Raw (Cq) Data'!G82</f>
        <v>-6.2306589147286644</v>
      </c>
      <c r="H81" s="2">
        <f>'Filtered Raw (Cq) Data'!H$273-'Filtered Raw (Cq) Data'!H82</f>
        <v>-6.4395736434108599</v>
      </c>
      <c r="I81" s="2">
        <f>'Filtered Raw (Cq) Data'!I$273-'Filtered Raw (Cq) Data'!I82</f>
        <v>-5.4109689922480655</v>
      </c>
    </row>
    <row r="82" spans="1:9" x14ac:dyDescent="0.25">
      <c r="A82" t="str">
        <f>'Filtered Raw (Cq) Data'!A83</f>
        <v>hsa-miR-188-5p</v>
      </c>
      <c r="B82" s="2">
        <f>'Filtered Raw (Cq) Data'!B$273-'Filtered Raw (Cq) Data'!B83</f>
        <v>-4.1293023255813814</v>
      </c>
      <c r="C82" s="2">
        <f>'Filtered Raw (Cq) Data'!C$273-'Filtered Raw (Cq) Data'!C83</f>
        <v>-2.325891472868225</v>
      </c>
      <c r="D82" s="2">
        <f>'Filtered Raw (Cq) Data'!D$273-'Filtered Raw (Cq) Data'!D83</f>
        <v>-4.6621317829457318</v>
      </c>
      <c r="E82" s="2">
        <f>'Filtered Raw (Cq) Data'!E$273-'Filtered Raw (Cq) Data'!E83</f>
        <v>-3.9834108527131917</v>
      </c>
      <c r="F82" s="2">
        <f>'Filtered Raw (Cq) Data'!F$273-'Filtered Raw (Cq) Data'!F83</f>
        <v>-5.8419379844961163</v>
      </c>
      <c r="G82" s="2">
        <f>'Filtered Raw (Cq) Data'!G$273-'Filtered Raw (Cq) Data'!G83</f>
        <v>-3.4106589147286641</v>
      </c>
      <c r="H82" s="2">
        <f>'Filtered Raw (Cq) Data'!H$273-'Filtered Raw (Cq) Data'!H83</f>
        <v>-4.6595736434108588</v>
      </c>
      <c r="I82" s="2">
        <f>'Filtered Raw (Cq) Data'!I$273-'Filtered Raw (Cq) Data'!I83</f>
        <v>-3.3309689922480672</v>
      </c>
    </row>
    <row r="83" spans="1:9" x14ac:dyDescent="0.25">
      <c r="A83" t="str">
        <f>'Filtered Raw (Cq) Data'!A84</f>
        <v>hsa-miR-18a-3p</v>
      </c>
      <c r="B83" s="2">
        <f>'Filtered Raw (Cq) Data'!B$273-'Filtered Raw (Cq) Data'!B84</f>
        <v>-1.3593023255813819</v>
      </c>
      <c r="C83" s="2">
        <f>'Filtered Raw (Cq) Data'!C$273-'Filtered Raw (Cq) Data'!C84</f>
        <v>-0.41589147286822126</v>
      </c>
      <c r="D83" s="2">
        <f>'Filtered Raw (Cq) Data'!D$273-'Filtered Raw (Cq) Data'!D84</f>
        <v>-3.6421317829457287</v>
      </c>
      <c r="E83" s="2">
        <f>'Filtered Raw (Cq) Data'!E$273-'Filtered Raw (Cq) Data'!E84</f>
        <v>-1.8734108527131923</v>
      </c>
      <c r="F83" s="2">
        <f>'Filtered Raw (Cq) Data'!F$273-'Filtered Raw (Cq) Data'!F84</f>
        <v>-1.4619379844961138</v>
      </c>
      <c r="G83" s="2">
        <f>'Filtered Raw (Cq) Data'!G$273-'Filtered Raw (Cq) Data'!G84</f>
        <v>0.52934108527133361</v>
      </c>
      <c r="H83" s="2">
        <f>'Filtered Raw (Cq) Data'!H$273-'Filtered Raw (Cq) Data'!H84</f>
        <v>-2.8995736434108608</v>
      </c>
      <c r="I83" s="2">
        <f>'Filtered Raw (Cq) Data'!I$273-'Filtered Raw (Cq) Data'!I84</f>
        <v>-3.5609689922480641</v>
      </c>
    </row>
    <row r="84" spans="1:9" x14ac:dyDescent="0.25">
      <c r="A84" t="str">
        <f>'Filtered Raw (Cq) Data'!A85</f>
        <v>hsa-miR-18a-5p</v>
      </c>
      <c r="B84" s="2">
        <f>'Filtered Raw (Cq) Data'!B$273-'Filtered Raw (Cq) Data'!B85</f>
        <v>2.3906976744186181</v>
      </c>
      <c r="C84" s="2">
        <f>'Filtered Raw (Cq) Data'!C$273-'Filtered Raw (Cq) Data'!C85</f>
        <v>3.4641085271317777</v>
      </c>
      <c r="D84" s="2">
        <f>'Filtered Raw (Cq) Data'!D$273-'Filtered Raw (Cq) Data'!D85</f>
        <v>1.7868217054267888E-2</v>
      </c>
      <c r="E84" s="2">
        <f>'Filtered Raw (Cq) Data'!E$273-'Filtered Raw (Cq) Data'!E85</f>
        <v>2.43658914728681</v>
      </c>
      <c r="F84" s="2">
        <f>'Filtered Raw (Cq) Data'!F$273-'Filtered Raw (Cq) Data'!F85</f>
        <v>1.9080620155038837</v>
      </c>
      <c r="G84" s="2">
        <f>'Filtered Raw (Cq) Data'!G$273-'Filtered Raw (Cq) Data'!G85</f>
        <v>4.0993410852713339</v>
      </c>
      <c r="H84" s="2">
        <f>'Filtered Raw (Cq) Data'!H$273-'Filtered Raw (Cq) Data'!H85</f>
        <v>-2.9573643410863326E-2</v>
      </c>
      <c r="I84" s="2">
        <f>'Filtered Raw (Cq) Data'!I$273-'Filtered Raw (Cq) Data'!I85</f>
        <v>1.8990310077519368</v>
      </c>
    </row>
    <row r="85" spans="1:9" x14ac:dyDescent="0.25">
      <c r="A85" t="str">
        <f>'Filtered Raw (Cq) Data'!A86</f>
        <v>hsa-miR-18b-5p</v>
      </c>
      <c r="B85" s="2">
        <f>'Filtered Raw (Cq) Data'!B$273-'Filtered Raw (Cq) Data'!B86</f>
        <v>2.600697674418619</v>
      </c>
      <c r="C85" s="2">
        <f>'Filtered Raw (Cq) Data'!C$273-'Filtered Raw (Cq) Data'!C86</f>
        <v>3.6441085271317775</v>
      </c>
      <c r="D85" s="2">
        <f>'Filtered Raw (Cq) Data'!D$273-'Filtered Raw (Cq) Data'!D86</f>
        <v>-0.1821317829457314</v>
      </c>
      <c r="E85" s="2">
        <f>'Filtered Raw (Cq) Data'!E$273-'Filtered Raw (Cq) Data'!E86</f>
        <v>2.8065891472868074</v>
      </c>
      <c r="F85" s="2">
        <f>'Filtered Raw (Cq) Data'!F$273-'Filtered Raw (Cq) Data'!F86</f>
        <v>2.2280620155038839</v>
      </c>
      <c r="G85" s="2">
        <f>'Filtered Raw (Cq) Data'!G$273-'Filtered Raw (Cq) Data'!G86</f>
        <v>4.3093410852713347</v>
      </c>
      <c r="H85" s="2">
        <f>'Filtered Raw (Cq) Data'!H$273-'Filtered Raw (Cq) Data'!H86</f>
        <v>0.92042635658913952</v>
      </c>
      <c r="I85" s="2">
        <f>'Filtered Raw (Cq) Data'!I$273-'Filtered Raw (Cq) Data'!I86</f>
        <v>2.4290310077519379</v>
      </c>
    </row>
    <row r="86" spans="1:9" x14ac:dyDescent="0.25">
      <c r="A86" t="str">
        <f>'Filtered Raw (Cq) Data'!A87</f>
        <v>hsa-miR-190a</v>
      </c>
      <c r="B86" s="2">
        <f>'Filtered Raw (Cq) Data'!B$273-'Filtered Raw (Cq) Data'!B87</f>
        <v>-2.7993023255813796</v>
      </c>
      <c r="C86" s="2">
        <f>'Filtered Raw (Cq) Data'!C$273-'Filtered Raw (Cq) Data'!C87</f>
        <v>-1.6958914728682224</v>
      </c>
      <c r="D86" s="2">
        <f>'Filtered Raw (Cq) Data'!D$273-'Filtered Raw (Cq) Data'!D87</f>
        <v>-3.1421317829457287</v>
      </c>
      <c r="E86" s="2">
        <f>'Filtered Raw (Cq) Data'!E$273-'Filtered Raw (Cq) Data'!E87</f>
        <v>-2.7534108527131949</v>
      </c>
      <c r="F86" s="2">
        <f>'Filtered Raw (Cq) Data'!F$273-'Filtered Raw (Cq) Data'!F87</f>
        <v>-3.1419379844961135</v>
      </c>
      <c r="G86" s="2">
        <f>'Filtered Raw (Cq) Data'!G$273-'Filtered Raw (Cq) Data'!G87</f>
        <v>-6.2306589147286644</v>
      </c>
      <c r="H86" s="2">
        <f>'Filtered Raw (Cq) Data'!H$273-'Filtered Raw (Cq) Data'!H87</f>
        <v>-6.4395736434108599</v>
      </c>
      <c r="I86" s="2">
        <f>'Filtered Raw (Cq) Data'!I$273-'Filtered Raw (Cq) Data'!I87</f>
        <v>-3.7709689922480649</v>
      </c>
    </row>
    <row r="87" spans="1:9" x14ac:dyDescent="0.25">
      <c r="A87" t="str">
        <f>'Filtered Raw (Cq) Data'!A88</f>
        <v>hsa-miR-191-5p</v>
      </c>
      <c r="B87" s="2">
        <f>'Filtered Raw (Cq) Data'!B$273-'Filtered Raw (Cq) Data'!B88</f>
        <v>3.8406976744186174</v>
      </c>
      <c r="C87" s="2">
        <f>'Filtered Raw (Cq) Data'!C$273-'Filtered Raw (Cq) Data'!C88</f>
        <v>4.8141085271317792</v>
      </c>
      <c r="D87" s="2">
        <f>'Filtered Raw (Cq) Data'!D$273-'Filtered Raw (Cq) Data'!D88</f>
        <v>2.427868217054268</v>
      </c>
      <c r="E87" s="2">
        <f>'Filtered Raw (Cq) Data'!E$273-'Filtered Raw (Cq) Data'!E88</f>
        <v>3.3465891472868066</v>
      </c>
      <c r="F87" s="2">
        <f>'Filtered Raw (Cq) Data'!F$273-'Filtered Raw (Cq) Data'!F88</f>
        <v>3.1680620155038852</v>
      </c>
      <c r="G87" s="2">
        <f>'Filtered Raw (Cq) Data'!G$273-'Filtered Raw (Cq) Data'!G88</f>
        <v>3.9693410852713349</v>
      </c>
      <c r="H87" s="2">
        <f>'Filtered Raw (Cq) Data'!H$273-'Filtered Raw (Cq) Data'!H88</f>
        <v>2.3104263565891401</v>
      </c>
      <c r="I87" s="2">
        <f>'Filtered Raw (Cq) Data'!I$273-'Filtered Raw (Cq) Data'!I88</f>
        <v>1.6190310077519356</v>
      </c>
    </row>
    <row r="88" spans="1:9" x14ac:dyDescent="0.25">
      <c r="A88" t="str">
        <f>'Filtered Raw (Cq) Data'!A89</f>
        <v>hsa-miR-192-5p</v>
      </c>
      <c r="B88" s="2">
        <f>'Filtered Raw (Cq) Data'!B$273-'Filtered Raw (Cq) Data'!B89</f>
        <v>7.5706976744186196</v>
      </c>
      <c r="C88" s="2">
        <f>'Filtered Raw (Cq) Data'!C$273-'Filtered Raw (Cq) Data'!C89</f>
        <v>8.4641085271317777</v>
      </c>
      <c r="D88" s="2">
        <f>'Filtered Raw (Cq) Data'!D$273-'Filtered Raw (Cq) Data'!D89</f>
        <v>3.3378682170542682</v>
      </c>
      <c r="E88" s="2">
        <f>'Filtered Raw (Cq) Data'!E$273-'Filtered Raw (Cq) Data'!E89</f>
        <v>6.8665891472868097</v>
      </c>
      <c r="F88" s="2">
        <f>'Filtered Raw (Cq) Data'!F$273-'Filtered Raw (Cq) Data'!F89</f>
        <v>6.0080620155038851</v>
      </c>
      <c r="G88" s="2">
        <f>'Filtered Raw (Cq) Data'!G$273-'Filtered Raw (Cq) Data'!G89</f>
        <v>7.1793410852713357</v>
      </c>
      <c r="H88" s="2">
        <f>'Filtered Raw (Cq) Data'!H$273-'Filtered Raw (Cq) Data'!H89</f>
        <v>2.9504263565891407</v>
      </c>
      <c r="I88" s="2">
        <f>'Filtered Raw (Cq) Data'!I$273-'Filtered Raw (Cq) Data'!I89</f>
        <v>4.4290310077519344</v>
      </c>
    </row>
    <row r="89" spans="1:9" x14ac:dyDescent="0.25">
      <c r="A89" t="str">
        <f>'Filtered Raw (Cq) Data'!A90</f>
        <v>hsa-miR-193a-3p</v>
      </c>
      <c r="B89" s="2">
        <f>'Filtered Raw (Cq) Data'!B$273-'Filtered Raw (Cq) Data'!B90</f>
        <v>-4.0593023255813812</v>
      </c>
      <c r="C89" s="2">
        <f>'Filtered Raw (Cq) Data'!C$273-'Filtered Raw (Cq) Data'!C90</f>
        <v>-4.1558914728682232</v>
      </c>
      <c r="D89" s="2">
        <f>'Filtered Raw (Cq) Data'!D$273-'Filtered Raw (Cq) Data'!D90</f>
        <v>-3.942131782945733</v>
      </c>
      <c r="E89" s="2">
        <f>'Filtered Raw (Cq) Data'!E$273-'Filtered Raw (Cq) Data'!E90</f>
        <v>-4.9034108527131934</v>
      </c>
      <c r="F89" s="2">
        <f>'Filtered Raw (Cq) Data'!F$273-'Filtered Raw (Cq) Data'!F90</f>
        <v>-3.2919379844961156</v>
      </c>
      <c r="G89" s="2">
        <f>'Filtered Raw (Cq) Data'!G$273-'Filtered Raw (Cq) Data'!G90</f>
        <v>-3.2106589147286613</v>
      </c>
      <c r="H89" s="2">
        <f>'Filtered Raw (Cq) Data'!H$273-'Filtered Raw (Cq) Data'!H90</f>
        <v>-4.4195736434108568</v>
      </c>
      <c r="I89" s="2">
        <f>'Filtered Raw (Cq) Data'!I$273-'Filtered Raw (Cq) Data'!I90</f>
        <v>-5.4109689922480655</v>
      </c>
    </row>
    <row r="90" spans="1:9" x14ac:dyDescent="0.25">
      <c r="A90" t="str">
        <f>'Filtered Raw (Cq) Data'!A91</f>
        <v>hsa-miR-193a-5p</v>
      </c>
      <c r="B90" s="2">
        <f>'Filtered Raw (Cq) Data'!B$273-'Filtered Raw (Cq) Data'!B91</f>
        <v>-2.8693023255813799</v>
      </c>
      <c r="C90" s="2">
        <f>'Filtered Raw (Cq) Data'!C$273-'Filtered Raw (Cq) Data'!C91</f>
        <v>-2.8858914728682201</v>
      </c>
      <c r="D90" s="2">
        <f>'Filtered Raw (Cq) Data'!D$273-'Filtered Raw (Cq) Data'!D91</f>
        <v>-1.8521317829457296</v>
      </c>
      <c r="E90" s="2">
        <f>'Filtered Raw (Cq) Data'!E$273-'Filtered Raw (Cq) Data'!E91</f>
        <v>-1.9334108527131946</v>
      </c>
      <c r="F90" s="2">
        <f>'Filtered Raw (Cq) Data'!F$273-'Filtered Raw (Cq) Data'!F91</f>
        <v>-0.96193798449611378</v>
      </c>
      <c r="G90" s="2">
        <f>'Filtered Raw (Cq) Data'!G$273-'Filtered Raw (Cq) Data'!G91</f>
        <v>-1.2506589147286675</v>
      </c>
      <c r="H90" s="2">
        <f>'Filtered Raw (Cq) Data'!H$273-'Filtered Raw (Cq) Data'!H91</f>
        <v>-1.1995736434108579</v>
      </c>
      <c r="I90" s="2">
        <f>'Filtered Raw (Cq) Data'!I$273-'Filtered Raw (Cq) Data'!I91</f>
        <v>-0.93096899224806862</v>
      </c>
    </row>
    <row r="91" spans="1:9" x14ac:dyDescent="0.25">
      <c r="A91" t="str">
        <f>'Filtered Raw (Cq) Data'!A92</f>
        <v>hsa-miR-193b-3p</v>
      </c>
      <c r="B91" s="2">
        <f>'Filtered Raw (Cq) Data'!B$273-'Filtered Raw (Cq) Data'!B92</f>
        <v>2.0906976744186174</v>
      </c>
      <c r="C91" s="2">
        <f>'Filtered Raw (Cq) Data'!C$273-'Filtered Raw (Cq) Data'!C92</f>
        <v>1.4241085271317786</v>
      </c>
      <c r="D91" s="2">
        <f>'Filtered Raw (Cq) Data'!D$273-'Filtered Raw (Cq) Data'!D92</f>
        <v>2.8178682170542686</v>
      </c>
      <c r="E91" s="2">
        <f>'Filtered Raw (Cq) Data'!E$273-'Filtered Raw (Cq) Data'!E92</f>
        <v>1.3565891472868081</v>
      </c>
      <c r="F91" s="2">
        <f>'Filtered Raw (Cq) Data'!F$273-'Filtered Raw (Cq) Data'!F92</f>
        <v>2.7580620155038851</v>
      </c>
      <c r="G91" s="2">
        <f>'Filtered Raw (Cq) Data'!G$273-'Filtered Raw (Cq) Data'!G92</f>
        <v>3.1793410852713357</v>
      </c>
      <c r="H91" s="2">
        <f>'Filtered Raw (Cq) Data'!H$273-'Filtered Raw (Cq) Data'!H92</f>
        <v>4.0904263565891412</v>
      </c>
      <c r="I91" s="2">
        <f>'Filtered Raw (Cq) Data'!I$273-'Filtered Raw (Cq) Data'!I92</f>
        <v>2.2190310077519371</v>
      </c>
    </row>
    <row r="92" spans="1:9" x14ac:dyDescent="0.25">
      <c r="A92" t="str">
        <f>'Filtered Raw (Cq) Data'!A93</f>
        <v>hsa-miR-194-5p</v>
      </c>
      <c r="B92" s="2">
        <f>'Filtered Raw (Cq) Data'!B$273-'Filtered Raw (Cq) Data'!B93</f>
        <v>7.4506976744186186</v>
      </c>
      <c r="C92" s="2">
        <f>'Filtered Raw (Cq) Data'!C$273-'Filtered Raw (Cq) Data'!C93</f>
        <v>8.0041085271317769</v>
      </c>
      <c r="D92" s="2">
        <f>'Filtered Raw (Cq) Data'!D$273-'Filtered Raw (Cq) Data'!D93</f>
        <v>2.7678682170542679</v>
      </c>
      <c r="E92" s="2">
        <f>'Filtered Raw (Cq) Data'!E$273-'Filtered Raw (Cq) Data'!E93</f>
        <v>6.2765891472868098</v>
      </c>
      <c r="F92" s="2">
        <f>'Filtered Raw (Cq) Data'!F$273-'Filtered Raw (Cq) Data'!F93</f>
        <v>5.8380620155038869</v>
      </c>
      <c r="G92" s="2">
        <f>'Filtered Raw (Cq) Data'!G$273-'Filtered Raw (Cq) Data'!G93</f>
        <v>6.9693410852713349</v>
      </c>
      <c r="H92" s="2">
        <f>'Filtered Raw (Cq) Data'!H$273-'Filtered Raw (Cq) Data'!H93</f>
        <v>2.3104263565891401</v>
      </c>
      <c r="I92" s="2">
        <f>'Filtered Raw (Cq) Data'!I$273-'Filtered Raw (Cq) Data'!I93</f>
        <v>3.5790310077519329</v>
      </c>
    </row>
    <row r="93" spans="1:9" x14ac:dyDescent="0.25">
      <c r="A93" t="str">
        <f>'Filtered Raw (Cq) Data'!A94</f>
        <v>hsa-miR-195-5p</v>
      </c>
      <c r="B93" s="2">
        <f>'Filtered Raw (Cq) Data'!B$273-'Filtered Raw (Cq) Data'!B94</f>
        <v>2.5106976744186191</v>
      </c>
      <c r="C93" s="2">
        <f>'Filtered Raw (Cq) Data'!C$273-'Filtered Raw (Cq) Data'!C94</f>
        <v>0.58410852713177874</v>
      </c>
      <c r="D93" s="2">
        <f>'Filtered Raw (Cq) Data'!D$273-'Filtered Raw (Cq) Data'!D94</f>
        <v>4.177868217054268</v>
      </c>
      <c r="E93" s="2">
        <f>'Filtered Raw (Cq) Data'!E$273-'Filtered Raw (Cq) Data'!E94</f>
        <v>3.5265891472868098</v>
      </c>
      <c r="F93" s="2">
        <f>'Filtered Raw (Cq) Data'!F$273-'Filtered Raw (Cq) Data'!F94</f>
        <v>3.1580620155038837</v>
      </c>
      <c r="G93" s="2">
        <f>'Filtered Raw (Cq) Data'!G$273-'Filtered Raw (Cq) Data'!G94</f>
        <v>-0.60065891472866184</v>
      </c>
      <c r="H93" s="2">
        <f>'Filtered Raw (Cq) Data'!H$273-'Filtered Raw (Cq) Data'!H94</f>
        <v>4.3804263565891404</v>
      </c>
      <c r="I93" s="2">
        <f>'Filtered Raw (Cq) Data'!I$273-'Filtered Raw (Cq) Data'!I94</f>
        <v>3.8890310077519352</v>
      </c>
    </row>
    <row r="94" spans="1:9" x14ac:dyDescent="0.25">
      <c r="A94" t="str">
        <f>'Filtered Raw (Cq) Data'!A95</f>
        <v>hsa-miR-196a-5p</v>
      </c>
      <c r="B94" s="2">
        <f>'Filtered Raw (Cq) Data'!B$273-'Filtered Raw (Cq) Data'!B95</f>
        <v>2.0206976744186207</v>
      </c>
      <c r="C94" s="2">
        <f>'Filtered Raw (Cq) Data'!C$273-'Filtered Raw (Cq) Data'!C95</f>
        <v>1.8841085271317795</v>
      </c>
      <c r="D94" s="2">
        <f>'Filtered Raw (Cq) Data'!D$273-'Filtered Raw (Cq) Data'!D95</f>
        <v>-2.4821317829457321</v>
      </c>
      <c r="E94" s="2">
        <f>'Filtered Raw (Cq) Data'!E$273-'Filtered Raw (Cq) Data'!E95</f>
        <v>-3.4108527131948563E-3</v>
      </c>
      <c r="F94" s="2">
        <f>'Filtered Raw (Cq) Data'!F$273-'Filtered Raw (Cq) Data'!F95</f>
        <v>0.67806201550388678</v>
      </c>
      <c r="G94" s="2">
        <f>'Filtered Raw (Cq) Data'!G$273-'Filtered Raw (Cq) Data'!G95</f>
        <v>2.7393410852713345</v>
      </c>
      <c r="H94" s="2">
        <f>'Filtered Raw (Cq) Data'!H$273-'Filtered Raw (Cq) Data'!H95</f>
        <v>-2.6595736434108588</v>
      </c>
      <c r="I94" s="2">
        <f>'Filtered Raw (Cq) Data'!I$273-'Filtered Raw (Cq) Data'!I95</f>
        <v>-0.59096899224806521</v>
      </c>
    </row>
    <row r="95" spans="1:9" x14ac:dyDescent="0.25">
      <c r="A95" t="str">
        <f>'Filtered Raw (Cq) Data'!A96</f>
        <v>hsa-miR-196b-5p</v>
      </c>
      <c r="B95" s="2">
        <f>'Filtered Raw (Cq) Data'!B$273-'Filtered Raw (Cq) Data'!B96</f>
        <v>4.5106976744186191</v>
      </c>
      <c r="C95" s="2">
        <f>'Filtered Raw (Cq) Data'!C$273-'Filtered Raw (Cq) Data'!C96</f>
        <v>4.534108527131778</v>
      </c>
      <c r="D95" s="2">
        <f>'Filtered Raw (Cq) Data'!D$273-'Filtered Raw (Cq) Data'!D96</f>
        <v>2.7278682170542687</v>
      </c>
      <c r="E95" s="2">
        <f>'Filtered Raw (Cq) Data'!E$273-'Filtered Raw (Cq) Data'!E96</f>
        <v>3.1365891472868093</v>
      </c>
      <c r="F95" s="2">
        <f>'Filtered Raw (Cq) Data'!F$273-'Filtered Raw (Cq) Data'!F96</f>
        <v>3.1080620155038865</v>
      </c>
      <c r="G95" s="2">
        <f>'Filtered Raw (Cq) Data'!G$273-'Filtered Raw (Cq) Data'!G96</f>
        <v>4.7093410852713369</v>
      </c>
      <c r="H95" s="2">
        <f>'Filtered Raw (Cq) Data'!H$273-'Filtered Raw (Cq) Data'!H96</f>
        <v>1.2304263565891418</v>
      </c>
      <c r="I95" s="2">
        <f>'Filtered Raw (Cq) Data'!I$273-'Filtered Raw (Cq) Data'!I96</f>
        <v>1.4290310077519379</v>
      </c>
    </row>
    <row r="96" spans="1:9" x14ac:dyDescent="0.25">
      <c r="A96" t="str">
        <f>'Filtered Raw (Cq) Data'!A97</f>
        <v>hsa-miR-197-3p</v>
      </c>
      <c r="B96" s="2">
        <f>'Filtered Raw (Cq) Data'!B$273-'Filtered Raw (Cq) Data'!B97</f>
        <v>1.5106976744186191</v>
      </c>
      <c r="C96" s="2">
        <f>'Filtered Raw (Cq) Data'!C$273-'Filtered Raw (Cq) Data'!C97</f>
        <v>2.1841085271317802</v>
      </c>
      <c r="D96" s="2">
        <f>'Filtered Raw (Cq) Data'!D$273-'Filtered Raw (Cq) Data'!D97</f>
        <v>2.0878682170542682</v>
      </c>
      <c r="E96" s="2">
        <f>'Filtered Raw (Cq) Data'!E$273-'Filtered Raw (Cq) Data'!E97</f>
        <v>1.5265891472868098</v>
      </c>
      <c r="F96" s="2">
        <f>'Filtered Raw (Cq) Data'!F$273-'Filtered Raw (Cq) Data'!F97</f>
        <v>1.9280620155038868</v>
      </c>
      <c r="G96" s="2">
        <f>'Filtered Raw (Cq) Data'!G$273-'Filtered Raw (Cq) Data'!G97</f>
        <v>2.629341085271335</v>
      </c>
      <c r="H96" s="2">
        <f>'Filtered Raw (Cq) Data'!H$273-'Filtered Raw (Cq) Data'!H97</f>
        <v>1.8204263565891416</v>
      </c>
      <c r="I96" s="2">
        <f>'Filtered Raw (Cq) Data'!I$273-'Filtered Raw (Cq) Data'!I97</f>
        <v>2.0090310077519362</v>
      </c>
    </row>
    <row r="97" spans="1:9" x14ac:dyDescent="0.25">
      <c r="A97" t="str">
        <f>'Filtered Raw (Cq) Data'!A98</f>
        <v>hsa-miR-199a-3p</v>
      </c>
      <c r="B97" s="2">
        <f>'Filtered Raw (Cq) Data'!B$273-'Filtered Raw (Cq) Data'!B98</f>
        <v>4.4906976744186196</v>
      </c>
      <c r="C97" s="2">
        <f>'Filtered Raw (Cq) Data'!C$273-'Filtered Raw (Cq) Data'!C98</f>
        <v>0.12410852713177789</v>
      </c>
      <c r="D97" s="2">
        <f>'Filtered Raw (Cq) Data'!D$273-'Filtered Raw (Cq) Data'!D98</f>
        <v>5.41786821705427</v>
      </c>
      <c r="E97" s="2">
        <f>'Filtered Raw (Cq) Data'!E$273-'Filtered Raw (Cq) Data'!E98</f>
        <v>3.696589147286808</v>
      </c>
      <c r="F97" s="2">
        <f>'Filtered Raw (Cq) Data'!F$273-'Filtered Raw (Cq) Data'!F98</f>
        <v>4.5580620155038858</v>
      </c>
      <c r="G97" s="2">
        <f>'Filtered Raw (Cq) Data'!G$273-'Filtered Raw (Cq) Data'!G98</f>
        <v>-0.11065891472866696</v>
      </c>
      <c r="H97" s="2">
        <f>'Filtered Raw (Cq) Data'!H$273-'Filtered Raw (Cq) Data'!H98</f>
        <v>5.6104263565891408</v>
      </c>
      <c r="I97" s="2">
        <f>'Filtered Raw (Cq) Data'!I$273-'Filtered Raw (Cq) Data'!I98</f>
        <v>4.3390310077519345</v>
      </c>
    </row>
    <row r="98" spans="1:9" x14ac:dyDescent="0.25">
      <c r="A98" t="str">
        <f>'Filtered Raw (Cq) Data'!A99</f>
        <v>hsa-miR-199a-5p</v>
      </c>
      <c r="B98" s="2">
        <f>'Filtered Raw (Cq) Data'!B$273-'Filtered Raw (Cq) Data'!B99</f>
        <v>2.2906976744186203</v>
      </c>
      <c r="C98" s="2">
        <f>'Filtered Raw (Cq) Data'!C$273-'Filtered Raw (Cq) Data'!C99</f>
        <v>-0.82589147286822495</v>
      </c>
      <c r="D98" s="2">
        <f>'Filtered Raw (Cq) Data'!D$273-'Filtered Raw (Cq) Data'!D99</f>
        <v>4.3378682170542682</v>
      </c>
      <c r="E98" s="2">
        <f>'Filtered Raw (Cq) Data'!E$273-'Filtered Raw (Cq) Data'!E99</f>
        <v>2.2365891472868071</v>
      </c>
      <c r="F98" s="2">
        <f>'Filtered Raw (Cq) Data'!F$273-'Filtered Raw (Cq) Data'!F99</f>
        <v>2.8680620155038845</v>
      </c>
      <c r="G98" s="2">
        <f>'Filtered Raw (Cq) Data'!G$273-'Filtered Raw (Cq) Data'!G99</f>
        <v>-0.50065891472866753</v>
      </c>
      <c r="H98" s="2">
        <f>'Filtered Raw (Cq) Data'!H$273-'Filtered Raw (Cq) Data'!H99</f>
        <v>5.0404263565891405</v>
      </c>
      <c r="I98" s="2">
        <f>'Filtered Raw (Cq) Data'!I$273-'Filtered Raw (Cq) Data'!I99</f>
        <v>3.8390310077519345</v>
      </c>
    </row>
    <row r="99" spans="1:9" x14ac:dyDescent="0.25">
      <c r="A99" t="str">
        <f>'Filtered Raw (Cq) Data'!A100</f>
        <v>hsa-miR-199b-5p</v>
      </c>
      <c r="B99" s="2">
        <f>'Filtered Raw (Cq) Data'!B$273-'Filtered Raw (Cq) Data'!B100</f>
        <v>1.97069767441862</v>
      </c>
      <c r="C99" s="2">
        <f>'Filtered Raw (Cq) Data'!C$273-'Filtered Raw (Cq) Data'!C100</f>
        <v>-2.5891472868220688E-2</v>
      </c>
      <c r="D99" s="2">
        <f>'Filtered Raw (Cq) Data'!D$273-'Filtered Raw (Cq) Data'!D100</f>
        <v>4.2478682170542683</v>
      </c>
      <c r="E99" s="2">
        <f>'Filtered Raw (Cq) Data'!E$273-'Filtered Raw (Cq) Data'!E100</f>
        <v>1.93658914728681</v>
      </c>
      <c r="F99" s="2">
        <f>'Filtered Raw (Cq) Data'!F$273-'Filtered Raw (Cq) Data'!F100</f>
        <v>2.3180620155038838</v>
      </c>
      <c r="G99" s="2">
        <f>'Filtered Raw (Cq) Data'!G$273-'Filtered Raw (Cq) Data'!G100</f>
        <v>-0.82065891472866781</v>
      </c>
      <c r="H99" s="2">
        <f>'Filtered Raw (Cq) Data'!H$273-'Filtered Raw (Cq) Data'!H100</f>
        <v>4.7104263565891387</v>
      </c>
      <c r="I99" s="2">
        <f>'Filtered Raw (Cq) Data'!I$273-'Filtered Raw (Cq) Data'!I100</f>
        <v>2.2390310077519331</v>
      </c>
    </row>
    <row r="100" spans="1:9" x14ac:dyDescent="0.25">
      <c r="A100" t="str">
        <f>'Filtered Raw (Cq) Data'!A101</f>
        <v>hsa-miR-19a-3p</v>
      </c>
      <c r="B100" s="2">
        <f>'Filtered Raw (Cq) Data'!B$273-'Filtered Raw (Cq) Data'!B101</f>
        <v>3.1306976744186201</v>
      </c>
      <c r="C100" s="2">
        <f>'Filtered Raw (Cq) Data'!C$273-'Filtered Raw (Cq) Data'!C101</f>
        <v>7.654108527131779</v>
      </c>
      <c r="D100" s="2">
        <f>'Filtered Raw (Cq) Data'!D$273-'Filtered Raw (Cq) Data'!D101</f>
        <v>4.5578682170542706</v>
      </c>
      <c r="E100" s="2">
        <f>'Filtered Raw (Cq) Data'!E$273-'Filtered Raw (Cq) Data'!E101</f>
        <v>6.43658914728681</v>
      </c>
      <c r="F100" s="2">
        <f>'Filtered Raw (Cq) Data'!F$273-'Filtered Raw (Cq) Data'!F101</f>
        <v>6.0880620155038869</v>
      </c>
      <c r="G100" s="2">
        <f>'Filtered Raw (Cq) Data'!G$273-'Filtered Raw (Cq) Data'!G101</f>
        <v>8.7093410852713369</v>
      </c>
      <c r="H100" s="2">
        <f>'Filtered Raw (Cq) Data'!H$273-'Filtered Raw (Cq) Data'!H101</f>
        <v>4.9204263565891395</v>
      </c>
      <c r="I100" s="2">
        <f>'Filtered Raw (Cq) Data'!I$273-'Filtered Raw (Cq) Data'!I101</f>
        <v>5.4990310077519347</v>
      </c>
    </row>
    <row r="101" spans="1:9" x14ac:dyDescent="0.25">
      <c r="A101" t="str">
        <f>'Filtered Raw (Cq) Data'!A102</f>
        <v>hsa-miR-19b-3p</v>
      </c>
      <c r="B101" s="2">
        <f>'Filtered Raw (Cq) Data'!B$273-'Filtered Raw (Cq) Data'!B102</f>
        <v>4.8906976744186181</v>
      </c>
      <c r="C101" s="2">
        <f>'Filtered Raw (Cq) Data'!C$273-'Filtered Raw (Cq) Data'!C102</f>
        <v>8.7641085271317785</v>
      </c>
      <c r="D101" s="2">
        <f>'Filtered Raw (Cq) Data'!D$273-'Filtered Raw (Cq) Data'!D102</f>
        <v>5.7178682170542707</v>
      </c>
      <c r="E101" s="2">
        <f>'Filtered Raw (Cq) Data'!E$273-'Filtered Raw (Cq) Data'!E102</f>
        <v>7.7065891472868095</v>
      </c>
      <c r="F101" s="2">
        <f>'Filtered Raw (Cq) Data'!F$273-'Filtered Raw (Cq) Data'!F102</f>
        <v>7.3280620155038854</v>
      </c>
      <c r="G101" s="2">
        <f>'Filtered Raw (Cq) Data'!G$273-'Filtered Raw (Cq) Data'!G102</f>
        <v>9.8193410852713363</v>
      </c>
      <c r="H101" s="2">
        <f>'Filtered Raw (Cq) Data'!H$273-'Filtered Raw (Cq) Data'!H102</f>
        <v>6.2304263565891418</v>
      </c>
      <c r="I101" s="2">
        <f>'Filtered Raw (Cq) Data'!I$273-'Filtered Raw (Cq) Data'!I102</f>
        <v>6.6690310077519328</v>
      </c>
    </row>
    <row r="102" spans="1:9" x14ac:dyDescent="0.25">
      <c r="A102" t="str">
        <f>'Filtered Raw (Cq) Data'!A103</f>
        <v>hsa-miR-200a-3p</v>
      </c>
      <c r="B102" s="2">
        <f>'Filtered Raw (Cq) Data'!B$273-'Filtered Raw (Cq) Data'!B103</f>
        <v>4.4406976744186188</v>
      </c>
      <c r="C102" s="2">
        <f>'Filtered Raw (Cq) Data'!C$273-'Filtered Raw (Cq) Data'!C103</f>
        <v>6.4341085271317802</v>
      </c>
      <c r="D102" s="2">
        <f>'Filtered Raw (Cq) Data'!D$273-'Filtered Raw (Cq) Data'!D103</f>
        <v>0.25786821705426988</v>
      </c>
      <c r="E102" s="2">
        <f>'Filtered Raw (Cq) Data'!E$273-'Filtered Raw (Cq) Data'!E103</f>
        <v>4.696589147286808</v>
      </c>
      <c r="F102" s="2">
        <f>'Filtered Raw (Cq) Data'!F$273-'Filtered Raw (Cq) Data'!F103</f>
        <v>4.4680620155038859</v>
      </c>
      <c r="G102" s="2">
        <f>'Filtered Raw (Cq) Data'!G$273-'Filtered Raw (Cq) Data'!G103</f>
        <v>5.9593410852713369</v>
      </c>
      <c r="H102" s="2">
        <f>'Filtered Raw (Cq) Data'!H$273-'Filtered Raw (Cq) Data'!H103</f>
        <v>1.6504263565891399</v>
      </c>
      <c r="I102" s="2">
        <f>'Filtered Raw (Cq) Data'!I$273-'Filtered Raw (Cq) Data'!I103</f>
        <v>2.6990310077519339</v>
      </c>
    </row>
    <row r="103" spans="1:9" x14ac:dyDescent="0.25">
      <c r="A103" t="str">
        <f>'Filtered Raw (Cq) Data'!A104</f>
        <v>hsa-miR-200b-3p</v>
      </c>
      <c r="B103" s="2">
        <f>'Filtered Raw (Cq) Data'!B$273-'Filtered Raw (Cq) Data'!B104</f>
        <v>7.350697674418619</v>
      </c>
      <c r="C103" s="2">
        <f>'Filtered Raw (Cq) Data'!C$273-'Filtered Raw (Cq) Data'!C104</f>
        <v>8.0741085271317772</v>
      </c>
      <c r="D103" s="2">
        <f>'Filtered Raw (Cq) Data'!D$273-'Filtered Raw (Cq) Data'!D104</f>
        <v>1.427868217054268</v>
      </c>
      <c r="E103" s="2">
        <f>'Filtered Raw (Cq) Data'!E$273-'Filtered Raw (Cq) Data'!E104</f>
        <v>6.1665891472868068</v>
      </c>
      <c r="F103" s="2">
        <f>'Filtered Raw (Cq) Data'!F$273-'Filtered Raw (Cq) Data'!F104</f>
        <v>6.4280620155038868</v>
      </c>
      <c r="G103" s="2">
        <f>'Filtered Raw (Cq) Data'!G$273-'Filtered Raw (Cq) Data'!G104</f>
        <v>6.9393410852713373</v>
      </c>
      <c r="H103" s="2">
        <f>'Filtered Raw (Cq) Data'!H$273-'Filtered Raw (Cq) Data'!H104</f>
        <v>2.0204263565891409</v>
      </c>
      <c r="I103" s="2">
        <f>'Filtered Raw (Cq) Data'!I$273-'Filtered Raw (Cq) Data'!I104</f>
        <v>3.3490310077519361</v>
      </c>
    </row>
    <row r="104" spans="1:9" x14ac:dyDescent="0.25">
      <c r="A104" t="str">
        <f>'Filtered Raw (Cq) Data'!A105</f>
        <v>hsa-miR-200c-3p</v>
      </c>
      <c r="B104" s="2">
        <f>'Filtered Raw (Cq) Data'!B$273-'Filtered Raw (Cq) Data'!B105</f>
        <v>7.7506976744186193</v>
      </c>
      <c r="C104" s="2">
        <f>'Filtered Raw (Cq) Data'!C$273-'Filtered Raw (Cq) Data'!C105</f>
        <v>8.4841085271317773</v>
      </c>
      <c r="D104" s="2">
        <f>'Filtered Raw (Cq) Data'!D$273-'Filtered Raw (Cq) Data'!D105</f>
        <v>3.41786821705427</v>
      </c>
      <c r="E104" s="2">
        <f>'Filtered Raw (Cq) Data'!E$273-'Filtered Raw (Cq) Data'!E105</f>
        <v>6.8365891472868086</v>
      </c>
      <c r="F104" s="2">
        <f>'Filtered Raw (Cq) Data'!F$273-'Filtered Raw (Cq) Data'!F105</f>
        <v>8.0180620155038866</v>
      </c>
      <c r="G104" s="2">
        <f>'Filtered Raw (Cq) Data'!G$273-'Filtered Raw (Cq) Data'!G105</f>
        <v>8.4293410852713357</v>
      </c>
      <c r="H104" s="2">
        <f>'Filtered Raw (Cq) Data'!H$273-'Filtered Raw (Cq) Data'!H105</f>
        <v>4.5504263565891385</v>
      </c>
      <c r="I104" s="2">
        <f>'Filtered Raw (Cq) Data'!I$273-'Filtered Raw (Cq) Data'!I105</f>
        <v>5.7790310077519358</v>
      </c>
    </row>
    <row r="105" spans="1:9" x14ac:dyDescent="0.25">
      <c r="A105" t="str">
        <f>'Filtered Raw (Cq) Data'!A106</f>
        <v>hsa-miR-203a</v>
      </c>
      <c r="B105" s="2">
        <f>'Filtered Raw (Cq) Data'!B$273-'Filtered Raw (Cq) Data'!B106</f>
        <v>3.6406976744186181</v>
      </c>
      <c r="C105" s="2">
        <f>'Filtered Raw (Cq) Data'!C$273-'Filtered Raw (Cq) Data'!C106</f>
        <v>5.0741085271317772</v>
      </c>
      <c r="D105" s="2">
        <f>'Filtered Raw (Cq) Data'!D$273-'Filtered Raw (Cq) Data'!D106</f>
        <v>-1.5721317829457284</v>
      </c>
      <c r="E105" s="2">
        <f>'Filtered Raw (Cq) Data'!E$273-'Filtered Raw (Cq) Data'!E106</f>
        <v>3.7965891472868094</v>
      </c>
      <c r="F105" s="2">
        <f>'Filtered Raw (Cq) Data'!F$273-'Filtered Raw (Cq) Data'!F106</f>
        <v>2.0880620155038869</v>
      </c>
      <c r="G105" s="2">
        <f>'Filtered Raw (Cq) Data'!G$273-'Filtered Raw (Cq) Data'!G106</f>
        <v>2.3893410852713366</v>
      </c>
      <c r="H105" s="2">
        <f>'Filtered Raw (Cq) Data'!H$273-'Filtered Raw (Cq) Data'!H106</f>
        <v>-0.18957364341085992</v>
      </c>
      <c r="I105" s="2">
        <f>'Filtered Raw (Cq) Data'!I$273-'Filtered Raw (Cq) Data'!I106</f>
        <v>1.7590310077519362</v>
      </c>
    </row>
    <row r="106" spans="1:9" x14ac:dyDescent="0.25">
      <c r="A106" t="str">
        <f>'Filtered Raw (Cq) Data'!A107</f>
        <v>hsa-miR-204-5p</v>
      </c>
      <c r="B106" s="2">
        <f>'Filtered Raw (Cq) Data'!B$273-'Filtered Raw (Cq) Data'!B107</f>
        <v>-1.2393023255813809</v>
      </c>
      <c r="C106" s="2">
        <f>'Filtered Raw (Cq) Data'!C$273-'Filtered Raw (Cq) Data'!C107</f>
        <v>-2.5258914728682207</v>
      </c>
      <c r="D106" s="2">
        <f>'Filtered Raw (Cq) Data'!D$273-'Filtered Raw (Cq) Data'!D107</f>
        <v>-4.3021317829457324</v>
      </c>
      <c r="E106" s="2">
        <f>'Filtered Raw (Cq) Data'!E$273-'Filtered Raw (Cq) Data'!E107</f>
        <v>-3.9834108527131917</v>
      </c>
      <c r="F106" s="2">
        <f>'Filtered Raw (Cq) Data'!F$273-'Filtered Raw (Cq) Data'!F107</f>
        <v>-4.6519379844961151</v>
      </c>
      <c r="G106" s="2">
        <f>'Filtered Raw (Cq) Data'!G$273-'Filtered Raw (Cq) Data'!G107</f>
        <v>-1.5306589147286616</v>
      </c>
      <c r="H106" s="2">
        <f>'Filtered Raw (Cq) Data'!H$273-'Filtered Raw (Cq) Data'!H107</f>
        <v>-6.4395736434108599</v>
      </c>
      <c r="I106" s="2">
        <f>'Filtered Raw (Cq) Data'!I$273-'Filtered Raw (Cq) Data'!I107</f>
        <v>-2.8909689922480624</v>
      </c>
    </row>
    <row r="107" spans="1:9" x14ac:dyDescent="0.25">
      <c r="A107" t="str">
        <f>'Filtered Raw (Cq) Data'!A108</f>
        <v>hsa-miR-205-5p</v>
      </c>
      <c r="B107" s="2">
        <f>'Filtered Raw (Cq) Data'!B$273-'Filtered Raw (Cq) Data'!B108</f>
        <v>-10.199302325581382</v>
      </c>
      <c r="C107" s="2">
        <f>'Filtered Raw (Cq) Data'!C$273-'Filtered Raw (Cq) Data'!C108</f>
        <v>-8.7358914728682215</v>
      </c>
      <c r="D107" s="2">
        <f>'Filtered Raw (Cq) Data'!D$273-'Filtered Raw (Cq) Data'!D108</f>
        <v>-2.7421317829457301</v>
      </c>
      <c r="E107" s="2">
        <f>'Filtered Raw (Cq) Data'!E$273-'Filtered Raw (Cq) Data'!E108</f>
        <v>-6.9834108527131917</v>
      </c>
      <c r="F107" s="2">
        <f>'Filtered Raw (Cq) Data'!F$273-'Filtered Raw (Cq) Data'!F108</f>
        <v>2.1780620155038868</v>
      </c>
      <c r="G107" s="2">
        <f>'Filtered Raw (Cq) Data'!G$273-'Filtered Raw (Cq) Data'!G108</f>
        <v>-0.31065891472866269</v>
      </c>
      <c r="H107" s="2">
        <f>'Filtered Raw (Cq) Data'!H$273-'Filtered Raw (Cq) Data'!H108</f>
        <v>-0.44957364341085793</v>
      </c>
      <c r="I107" s="2">
        <f>'Filtered Raw (Cq) Data'!I$273-'Filtered Raw (Cq) Data'!I108</f>
        <v>2.4490310077519339</v>
      </c>
    </row>
    <row r="108" spans="1:9" x14ac:dyDescent="0.25">
      <c r="A108" t="str">
        <f>'Filtered Raw (Cq) Data'!A109</f>
        <v>hsa-miR-206</v>
      </c>
      <c r="B108" s="2">
        <f>'Filtered Raw (Cq) Data'!B$273-'Filtered Raw (Cq) Data'!B109</f>
        <v>-8.3193023255813792</v>
      </c>
      <c r="C108" s="2">
        <f>'Filtered Raw (Cq) Data'!C$273-'Filtered Raw (Cq) Data'!C109</f>
        <v>-6.335891472868223</v>
      </c>
      <c r="D108" s="2">
        <f>'Filtered Raw (Cq) Data'!D$273-'Filtered Raw (Cq) Data'!D109</f>
        <v>-5.1421317829457287</v>
      </c>
      <c r="E108" s="2">
        <f>'Filtered Raw (Cq) Data'!E$273-'Filtered Raw (Cq) Data'!E109</f>
        <v>-5.3934108527131883</v>
      </c>
      <c r="F108" s="2">
        <f>'Filtered Raw (Cq) Data'!F$273-'Filtered Raw (Cq) Data'!F109</f>
        <v>-14.121937984496114</v>
      </c>
      <c r="G108" s="2">
        <f>'Filtered Raw (Cq) Data'!G$273-'Filtered Raw (Cq) Data'!G109</f>
        <v>-2.9006589147286661</v>
      </c>
      <c r="H108" s="2">
        <f>'Filtered Raw (Cq) Data'!H$273-'Filtered Raw (Cq) Data'!H109</f>
        <v>-3.5795736434108605</v>
      </c>
      <c r="I108" s="2">
        <f>'Filtered Raw (Cq) Data'!I$273-'Filtered Raw (Cq) Data'!I109</f>
        <v>-2.6809689922480686</v>
      </c>
    </row>
    <row r="109" spans="1:9" x14ac:dyDescent="0.25">
      <c r="A109" t="str">
        <f>'Filtered Raw (Cq) Data'!A110</f>
        <v>hsa-miR-20a-5p</v>
      </c>
      <c r="B109" s="2">
        <f>'Filtered Raw (Cq) Data'!B$273-'Filtered Raw (Cq) Data'!B110</f>
        <v>6.5206976744186207</v>
      </c>
      <c r="C109" s="2">
        <f>'Filtered Raw (Cq) Data'!C$273-'Filtered Raw (Cq) Data'!C110</f>
        <v>7.9341085271317802</v>
      </c>
      <c r="D109" s="2">
        <f>'Filtered Raw (Cq) Data'!D$273-'Filtered Raw (Cq) Data'!D110</f>
        <v>3.9778682170542687</v>
      </c>
      <c r="E109" s="2">
        <f>'Filtered Raw (Cq) Data'!E$273-'Filtered Raw (Cq) Data'!E110</f>
        <v>6.5265891472868098</v>
      </c>
      <c r="F109" s="2">
        <f>'Filtered Raw (Cq) Data'!F$273-'Filtered Raw (Cq) Data'!F110</f>
        <v>6.6780620155038868</v>
      </c>
      <c r="G109" s="2">
        <f>'Filtered Raw (Cq) Data'!G$273-'Filtered Raw (Cq) Data'!G110</f>
        <v>9.2393410852713345</v>
      </c>
      <c r="H109" s="2">
        <f>'Filtered Raw (Cq) Data'!H$273-'Filtered Raw (Cq) Data'!H110</f>
        <v>5.2204263565891402</v>
      </c>
      <c r="I109" s="2">
        <f>'Filtered Raw (Cq) Data'!I$273-'Filtered Raw (Cq) Data'!I110</f>
        <v>5.7490310077519347</v>
      </c>
    </row>
    <row r="110" spans="1:9" x14ac:dyDescent="0.25">
      <c r="A110" t="str">
        <f>'Filtered Raw (Cq) Data'!A111</f>
        <v>hsa-miR-210</v>
      </c>
      <c r="B110" s="2">
        <f>'Filtered Raw (Cq) Data'!B$273-'Filtered Raw (Cq) Data'!B111</f>
        <v>3.1306976744186201</v>
      </c>
      <c r="C110" s="2">
        <f>'Filtered Raw (Cq) Data'!C$273-'Filtered Raw (Cq) Data'!C111</f>
        <v>4.1841085271317802</v>
      </c>
      <c r="D110" s="2">
        <f>'Filtered Raw (Cq) Data'!D$273-'Filtered Raw (Cq) Data'!D111</f>
        <v>-1.0321317829457293</v>
      </c>
      <c r="E110" s="2">
        <f>'Filtered Raw (Cq) Data'!E$273-'Filtered Raw (Cq) Data'!E111</f>
        <v>2.4965891472868087</v>
      </c>
      <c r="F110" s="2">
        <f>'Filtered Raw (Cq) Data'!F$273-'Filtered Raw (Cq) Data'!F111</f>
        <v>3.3580620155038865</v>
      </c>
      <c r="G110" s="2">
        <f>'Filtered Raw (Cq) Data'!G$273-'Filtered Raw (Cq) Data'!G111</f>
        <v>3.869341085271337</v>
      </c>
      <c r="H110" s="2">
        <f>'Filtered Raw (Cq) Data'!H$273-'Filtered Raw (Cq) Data'!H111</f>
        <v>2.6304263565891404</v>
      </c>
      <c r="I110" s="2">
        <f>'Filtered Raw (Cq) Data'!I$273-'Filtered Raw (Cq) Data'!I111</f>
        <v>1.7990310077519354</v>
      </c>
    </row>
    <row r="111" spans="1:9" x14ac:dyDescent="0.25">
      <c r="A111" t="str">
        <f>'Filtered Raw (Cq) Data'!A112</f>
        <v>hsa-miR-212-3p</v>
      </c>
      <c r="B111" s="2">
        <f>'Filtered Raw (Cq) Data'!B$273-'Filtered Raw (Cq) Data'!B112</f>
        <v>-3.1093023255813819</v>
      </c>
      <c r="C111" s="2">
        <f>'Filtered Raw (Cq) Data'!C$273-'Filtered Raw (Cq) Data'!C112</f>
        <v>-2.6958914728682224</v>
      </c>
      <c r="D111" s="2">
        <f>'Filtered Raw (Cq) Data'!D$273-'Filtered Raw (Cq) Data'!D112</f>
        <v>-3.712131782945729</v>
      </c>
      <c r="E111" s="2">
        <f>'Filtered Raw (Cq) Data'!E$273-'Filtered Raw (Cq) Data'!E112</f>
        <v>-2.6734108527131895</v>
      </c>
      <c r="F111" s="2">
        <f>'Filtered Raw (Cq) Data'!F$273-'Filtered Raw (Cq) Data'!F112</f>
        <v>-3.7219379844961153</v>
      </c>
      <c r="G111" s="2">
        <f>'Filtered Raw (Cq) Data'!G$273-'Filtered Raw (Cq) Data'!G112</f>
        <v>-1.7506589147286675</v>
      </c>
      <c r="H111" s="2">
        <f>'Filtered Raw (Cq) Data'!H$273-'Filtered Raw (Cq) Data'!H112</f>
        <v>-6.4395736434108599</v>
      </c>
      <c r="I111" s="2">
        <f>'Filtered Raw (Cq) Data'!I$273-'Filtered Raw (Cq) Data'!I112</f>
        <v>-5.4109689922480655</v>
      </c>
    </row>
    <row r="112" spans="1:9" x14ac:dyDescent="0.25">
      <c r="A112" t="str">
        <f>'Filtered Raw (Cq) Data'!A113</f>
        <v>hsa-miR-21-3p</v>
      </c>
      <c r="B112" s="2">
        <f>'Filtered Raw (Cq) Data'!B$273-'Filtered Raw (Cq) Data'!B113</f>
        <v>-1.7093023255813797</v>
      </c>
      <c r="C112" s="2">
        <f>'Filtered Raw (Cq) Data'!C$273-'Filtered Raw (Cq) Data'!C113</f>
        <v>-1.5258914728682207</v>
      </c>
      <c r="D112" s="2">
        <f>'Filtered Raw (Cq) Data'!D$273-'Filtered Raw (Cq) Data'!D113</f>
        <v>-1.192131782945733</v>
      </c>
      <c r="E112" s="2">
        <f>'Filtered Raw (Cq) Data'!E$273-'Filtered Raw (Cq) Data'!E113</f>
        <v>-2.2834108527131889</v>
      </c>
      <c r="F112" s="2">
        <f>'Filtered Raw (Cq) Data'!F$273-'Filtered Raw (Cq) Data'!F113</f>
        <v>-0.21193798449611378</v>
      </c>
      <c r="G112" s="2">
        <f>'Filtered Raw (Cq) Data'!G$273-'Filtered Raw (Cq) Data'!G113</f>
        <v>-0.51065891472866554</v>
      </c>
      <c r="H112" s="2">
        <f>'Filtered Raw (Cq) Data'!H$273-'Filtered Raw (Cq) Data'!H113</f>
        <v>0.57042635658913809</v>
      </c>
      <c r="I112" s="2">
        <f>'Filtered Raw (Cq) Data'!I$273-'Filtered Raw (Cq) Data'!I113</f>
        <v>-1.2409689922480638</v>
      </c>
    </row>
    <row r="113" spans="1:9" x14ac:dyDescent="0.25">
      <c r="A113" t="str">
        <f>'Filtered Raw (Cq) Data'!A114</f>
        <v>hsa-miR-214-3p</v>
      </c>
      <c r="B113" s="2">
        <f>'Filtered Raw (Cq) Data'!B$273-'Filtered Raw (Cq) Data'!B114</f>
        <v>1.600697674418619</v>
      </c>
      <c r="C113" s="2">
        <f>'Filtered Raw (Cq) Data'!C$273-'Filtered Raw (Cq) Data'!C114</f>
        <v>-1.4758914728682235</v>
      </c>
      <c r="D113" s="2">
        <f>'Filtered Raw (Cq) Data'!D$273-'Filtered Raw (Cq) Data'!D114</f>
        <v>3.6378682170542689</v>
      </c>
      <c r="E113" s="2">
        <f>'Filtered Raw (Cq) Data'!E$273-'Filtered Raw (Cq) Data'!E114</f>
        <v>1.446589147286808</v>
      </c>
      <c r="F113" s="2">
        <f>'Filtered Raw (Cq) Data'!F$273-'Filtered Raw (Cq) Data'!F114</f>
        <v>1.9080620155038837</v>
      </c>
      <c r="G113" s="2">
        <f>'Filtered Raw (Cq) Data'!G$273-'Filtered Raw (Cq) Data'!G114</f>
        <v>-1.3506589147286618</v>
      </c>
      <c r="H113" s="2">
        <f>'Filtered Raw (Cq) Data'!H$273-'Filtered Raw (Cq) Data'!H114</f>
        <v>3.6404263565891384</v>
      </c>
      <c r="I113" s="2">
        <f>'Filtered Raw (Cq) Data'!I$273-'Filtered Raw (Cq) Data'!I114</f>
        <v>2.4290310077519379</v>
      </c>
    </row>
    <row r="114" spans="1:9" x14ac:dyDescent="0.25">
      <c r="A114" t="str">
        <f>'Filtered Raw (Cq) Data'!A115</f>
        <v>hsa-miR-215</v>
      </c>
      <c r="B114" s="2">
        <f>'Filtered Raw (Cq) Data'!B$273-'Filtered Raw (Cq) Data'!B115</f>
        <v>6.7506976744186176</v>
      </c>
      <c r="C114" s="2">
        <f>'Filtered Raw (Cq) Data'!C$273-'Filtered Raw (Cq) Data'!C115</f>
        <v>7.2641085271317785</v>
      </c>
      <c r="D114" s="2">
        <f>'Filtered Raw (Cq) Data'!D$273-'Filtered Raw (Cq) Data'!D115</f>
        <v>2.1578682170542685</v>
      </c>
      <c r="E114" s="2">
        <f>'Filtered Raw (Cq) Data'!E$273-'Filtered Raw (Cq) Data'!E115</f>
        <v>5.7365891472868071</v>
      </c>
      <c r="F114" s="2">
        <f>'Filtered Raw (Cq) Data'!F$273-'Filtered Raw (Cq) Data'!F115</f>
        <v>5.0680620155038838</v>
      </c>
      <c r="G114" s="2">
        <f>'Filtered Raw (Cq) Data'!G$273-'Filtered Raw (Cq) Data'!G115</f>
        <v>5.9093410852713362</v>
      </c>
      <c r="H114" s="2">
        <f>'Filtered Raw (Cq) Data'!H$273-'Filtered Raw (Cq) Data'!H115</f>
        <v>1.3004263565891421</v>
      </c>
      <c r="I114" s="2">
        <f>'Filtered Raw (Cq) Data'!I$273-'Filtered Raw (Cq) Data'!I115</f>
        <v>2.8590310077519341</v>
      </c>
    </row>
    <row r="115" spans="1:9" x14ac:dyDescent="0.25">
      <c r="A115" t="str">
        <f>'Filtered Raw (Cq) Data'!A116</f>
        <v>hsa-miR-21-5p</v>
      </c>
      <c r="B115" s="2">
        <f>'Filtered Raw (Cq) Data'!B$273-'Filtered Raw (Cq) Data'!B116</f>
        <v>10.280697674418619</v>
      </c>
      <c r="C115" s="2">
        <f>'Filtered Raw (Cq) Data'!C$273-'Filtered Raw (Cq) Data'!C116</f>
        <v>9.02410852713178</v>
      </c>
      <c r="D115" s="2">
        <f>'Filtered Raw (Cq) Data'!D$273-'Filtered Raw (Cq) Data'!D116</f>
        <v>10.43786821705427</v>
      </c>
      <c r="E115" s="2">
        <f>'Filtered Raw (Cq) Data'!E$273-'Filtered Raw (Cq) Data'!E116</f>
        <v>9.3565891472868081</v>
      </c>
      <c r="F115" s="2">
        <f>'Filtered Raw (Cq) Data'!F$273-'Filtered Raw (Cq) Data'!F116</f>
        <v>11.238062015503886</v>
      </c>
      <c r="G115" s="2">
        <f>'Filtered Raw (Cq) Data'!G$273-'Filtered Raw (Cq) Data'!G116</f>
        <v>9.129341085271335</v>
      </c>
      <c r="H115" s="2">
        <f>'Filtered Raw (Cq) Data'!H$273-'Filtered Raw (Cq) Data'!H116</f>
        <v>10.820426356589142</v>
      </c>
      <c r="I115" s="2">
        <f>'Filtered Raw (Cq) Data'!I$273-'Filtered Raw (Cq) Data'!I116</f>
        <v>9.4590310077519355</v>
      </c>
    </row>
    <row r="116" spans="1:9" x14ac:dyDescent="0.25">
      <c r="A116" t="str">
        <f>'Filtered Raw (Cq) Data'!A117</f>
        <v>hsa-miR-217</v>
      </c>
      <c r="B116" s="2">
        <f>'Filtered Raw (Cq) Data'!B$273-'Filtered Raw (Cq) Data'!B117</f>
        <v>-5.899302325581381</v>
      </c>
      <c r="C116" s="2">
        <f>'Filtered Raw (Cq) Data'!C$273-'Filtered Raw (Cq) Data'!C117</f>
        <v>-5.5058914728682247</v>
      </c>
      <c r="D116" s="2">
        <f>'Filtered Raw (Cq) Data'!D$273-'Filtered Raw (Cq) Data'!D117</f>
        <v>-3.7421317829457301</v>
      </c>
      <c r="E116" s="2">
        <f>'Filtered Raw (Cq) Data'!E$273-'Filtered Raw (Cq) Data'!E117</f>
        <v>-6.9834108527131917</v>
      </c>
      <c r="F116" s="2">
        <f>'Filtered Raw (Cq) Data'!F$273-'Filtered Raw (Cq) Data'!F117</f>
        <v>-6.8219379844961132</v>
      </c>
      <c r="G116" s="2">
        <f>'Filtered Raw (Cq) Data'!G$273-'Filtered Raw (Cq) Data'!G117</f>
        <v>-6.2306589147286644</v>
      </c>
      <c r="H116" s="2">
        <f>'Filtered Raw (Cq) Data'!H$273-'Filtered Raw (Cq) Data'!H117</f>
        <v>-6.4395736434108599</v>
      </c>
      <c r="I116" s="2">
        <f>'Filtered Raw (Cq) Data'!I$273-'Filtered Raw (Cq) Data'!I117</f>
        <v>-5.4109689922480655</v>
      </c>
    </row>
    <row r="117" spans="1:9" x14ac:dyDescent="0.25">
      <c r="A117" t="str">
        <f>'Filtered Raw (Cq) Data'!A118</f>
        <v>hsa-miR-218-5p</v>
      </c>
      <c r="B117" s="2">
        <f>'Filtered Raw (Cq) Data'!B$273-'Filtered Raw (Cq) Data'!B118</f>
        <v>-1.1293023255813814</v>
      </c>
      <c r="C117" s="2">
        <f>'Filtered Raw (Cq) Data'!C$273-'Filtered Raw (Cq) Data'!C118</f>
        <v>-4.845891472868221</v>
      </c>
      <c r="D117" s="2">
        <f>'Filtered Raw (Cq) Data'!D$273-'Filtered Raw (Cq) Data'!D118</f>
        <v>6.7868217054268598E-2</v>
      </c>
      <c r="E117" s="2">
        <f>'Filtered Raw (Cq) Data'!E$273-'Filtered Raw (Cq) Data'!E118</f>
        <v>-2.293410852713194</v>
      </c>
      <c r="F117" s="2">
        <f>'Filtered Raw (Cq) Data'!F$273-'Filtered Raw (Cq) Data'!F118</f>
        <v>-1.8819379844961155</v>
      </c>
      <c r="G117" s="2">
        <f>'Filtered Raw (Cq) Data'!G$273-'Filtered Raw (Cq) Data'!G118</f>
        <v>-6.2306589147286644</v>
      </c>
      <c r="H117" s="2">
        <f>'Filtered Raw (Cq) Data'!H$273-'Filtered Raw (Cq) Data'!H118</f>
        <v>-1.5295736434108633</v>
      </c>
      <c r="I117" s="2">
        <f>'Filtered Raw (Cq) Data'!I$273-'Filtered Raw (Cq) Data'!I118</f>
        <v>-6.0968992248064069E-2</v>
      </c>
    </row>
    <row r="118" spans="1:9" x14ac:dyDescent="0.25">
      <c r="A118" t="str">
        <f>'Filtered Raw (Cq) Data'!A119</f>
        <v>hsa-miR-219-5p</v>
      </c>
      <c r="B118" s="2">
        <f>'Filtered Raw (Cq) Data'!B$273-'Filtered Raw (Cq) Data'!B119</f>
        <v>-2.8193023255813792</v>
      </c>
      <c r="C118" s="2">
        <f>'Filtered Raw (Cq) Data'!C$273-'Filtered Raw (Cq) Data'!C119</f>
        <v>-1.855891472868219</v>
      </c>
      <c r="D118" s="2">
        <f>'Filtered Raw (Cq) Data'!D$273-'Filtered Raw (Cq) Data'!D119</f>
        <v>-3.0021317829457281</v>
      </c>
      <c r="E118" s="2">
        <f>'Filtered Raw (Cq) Data'!E$273-'Filtered Raw (Cq) Data'!E119</f>
        <v>-4.0834108527131932</v>
      </c>
      <c r="F118" s="2">
        <f>'Filtered Raw (Cq) Data'!F$273-'Filtered Raw (Cq) Data'!F119</f>
        <v>-2.6919379844961142</v>
      </c>
      <c r="G118" s="2">
        <f>'Filtered Raw (Cq) Data'!G$273-'Filtered Raw (Cq) Data'!G119</f>
        <v>-0.39065891472866099</v>
      </c>
      <c r="H118" s="2">
        <f>'Filtered Raw (Cq) Data'!H$273-'Filtered Raw (Cq) Data'!H119</f>
        <v>-3.2495736434108622</v>
      </c>
      <c r="I118" s="2">
        <f>'Filtered Raw (Cq) Data'!I$273-'Filtered Raw (Cq) Data'!I119</f>
        <v>-5.4109689922480655</v>
      </c>
    </row>
    <row r="119" spans="1:9" x14ac:dyDescent="0.25">
      <c r="A119" t="str">
        <f>'Filtered Raw (Cq) Data'!A120</f>
        <v>hsa-miR-221-3p</v>
      </c>
      <c r="B119" s="2">
        <f>'Filtered Raw (Cq) Data'!B$273-'Filtered Raw (Cq) Data'!B120</f>
        <v>2.9506976744186204</v>
      </c>
      <c r="C119" s="2">
        <f>'Filtered Raw (Cq) Data'!C$273-'Filtered Raw (Cq) Data'!C120</f>
        <v>3.7941085271317796</v>
      </c>
      <c r="D119" s="2">
        <f>'Filtered Raw (Cq) Data'!D$273-'Filtered Raw (Cq) Data'!D120</f>
        <v>2.1178682170542693</v>
      </c>
      <c r="E119" s="2">
        <f>'Filtered Raw (Cq) Data'!E$273-'Filtered Raw (Cq) Data'!E120</f>
        <v>2.6665891472868068</v>
      </c>
      <c r="F119" s="2">
        <f>'Filtered Raw (Cq) Data'!F$273-'Filtered Raw (Cq) Data'!F120</f>
        <v>3.5680620155038838</v>
      </c>
      <c r="G119" s="2">
        <f>'Filtered Raw (Cq) Data'!G$273-'Filtered Raw (Cq) Data'!G120</f>
        <v>4.4593410852713369</v>
      </c>
      <c r="H119" s="2">
        <f>'Filtered Raw (Cq) Data'!H$273-'Filtered Raw (Cq) Data'!H120</f>
        <v>3.3004263565891385</v>
      </c>
      <c r="I119" s="2">
        <f>'Filtered Raw (Cq) Data'!I$273-'Filtered Raw (Cq) Data'!I120</f>
        <v>2.8490310077519361</v>
      </c>
    </row>
    <row r="120" spans="1:9" x14ac:dyDescent="0.25">
      <c r="A120" t="str">
        <f>'Filtered Raw (Cq) Data'!A121</f>
        <v>hsa-miR-222-3p</v>
      </c>
      <c r="B120" s="2">
        <f>'Filtered Raw (Cq) Data'!B$273-'Filtered Raw (Cq) Data'!B121</f>
        <v>3.8206976744186179</v>
      </c>
      <c r="C120" s="2">
        <f>'Filtered Raw (Cq) Data'!C$273-'Filtered Raw (Cq) Data'!C121</f>
        <v>4.5741085271317772</v>
      </c>
      <c r="D120" s="2">
        <f>'Filtered Raw (Cq) Data'!D$273-'Filtered Raw (Cq) Data'!D121</f>
        <v>4.1078682170542677</v>
      </c>
      <c r="E120" s="2">
        <f>'Filtered Raw (Cq) Data'!E$273-'Filtered Raw (Cq) Data'!E121</f>
        <v>3.5465891472868094</v>
      </c>
      <c r="F120" s="2">
        <f>'Filtered Raw (Cq) Data'!F$273-'Filtered Raw (Cq) Data'!F121</f>
        <v>5.3480620155038849</v>
      </c>
      <c r="G120" s="2">
        <f>'Filtered Raw (Cq) Data'!G$273-'Filtered Raw (Cq) Data'!G121</f>
        <v>4.5593410852713347</v>
      </c>
      <c r="H120" s="2">
        <f>'Filtered Raw (Cq) Data'!H$273-'Filtered Raw (Cq) Data'!H121</f>
        <v>3.8104263565891401</v>
      </c>
      <c r="I120" s="2">
        <f>'Filtered Raw (Cq) Data'!I$273-'Filtered Raw (Cq) Data'!I121</f>
        <v>3.7390310077519331</v>
      </c>
    </row>
    <row r="121" spans="1:9" x14ac:dyDescent="0.25">
      <c r="A121" t="str">
        <f>'Filtered Raw (Cq) Data'!A122</f>
        <v>hsa-miR-223-3p</v>
      </c>
      <c r="B121" s="2">
        <f>'Filtered Raw (Cq) Data'!B$273-'Filtered Raw (Cq) Data'!B122</f>
        <v>4.5406976744186203</v>
      </c>
      <c r="C121" s="2">
        <f>'Filtered Raw (Cq) Data'!C$273-'Filtered Raw (Cq) Data'!C122</f>
        <v>1.9741085271317793</v>
      </c>
      <c r="D121" s="2">
        <f>'Filtered Raw (Cq) Data'!D$273-'Filtered Raw (Cq) Data'!D122</f>
        <v>5.0978682170542697</v>
      </c>
      <c r="E121" s="2">
        <f>'Filtered Raw (Cq) Data'!E$273-'Filtered Raw (Cq) Data'!E122</f>
        <v>4.6365891472868093</v>
      </c>
      <c r="F121" s="2">
        <f>'Filtered Raw (Cq) Data'!F$273-'Filtered Raw (Cq) Data'!F122</f>
        <v>5.1780620155038868</v>
      </c>
      <c r="G121" s="2">
        <f>'Filtered Raw (Cq) Data'!G$273-'Filtered Raw (Cq) Data'!G122</f>
        <v>3.3993410852713346</v>
      </c>
      <c r="H121" s="2">
        <f>'Filtered Raw (Cq) Data'!H$273-'Filtered Raw (Cq) Data'!H122</f>
        <v>4.5504263565891385</v>
      </c>
      <c r="I121" s="2">
        <f>'Filtered Raw (Cq) Data'!I$273-'Filtered Raw (Cq) Data'!I122</f>
        <v>4.5290310077519358</v>
      </c>
    </row>
    <row r="122" spans="1:9" x14ac:dyDescent="0.25">
      <c r="A122" t="str">
        <f>'Filtered Raw (Cq) Data'!A123</f>
        <v>hsa-miR-22-3p</v>
      </c>
      <c r="B122" s="2">
        <f>'Filtered Raw (Cq) Data'!B$273-'Filtered Raw (Cq) Data'!B123</f>
        <v>1.0006976744186176</v>
      </c>
      <c r="C122" s="2">
        <f>'Filtered Raw (Cq) Data'!C$273-'Filtered Raw (Cq) Data'!C123</f>
        <v>1.5441085271317796</v>
      </c>
      <c r="D122" s="2">
        <f>'Filtered Raw (Cq) Data'!D$273-'Filtered Raw (Cq) Data'!D123</f>
        <v>2.0778682170542702</v>
      </c>
      <c r="E122" s="2">
        <f>'Filtered Raw (Cq) Data'!E$273-'Filtered Raw (Cq) Data'!E123</f>
        <v>1.2465891472868087</v>
      </c>
      <c r="F122" s="2">
        <f>'Filtered Raw (Cq) Data'!F$273-'Filtered Raw (Cq) Data'!F123</f>
        <v>2.0180620155038866</v>
      </c>
      <c r="G122" s="2">
        <f>'Filtered Raw (Cq) Data'!G$273-'Filtered Raw (Cq) Data'!G123</f>
        <v>-0.74065891472866241</v>
      </c>
      <c r="H122" s="2">
        <f>'Filtered Raw (Cq) Data'!H$273-'Filtered Raw (Cq) Data'!H123</f>
        <v>3.1204263565891388</v>
      </c>
      <c r="I122" s="2">
        <f>'Filtered Raw (Cq) Data'!I$273-'Filtered Raw (Cq) Data'!I123</f>
        <v>2.3790310077519337</v>
      </c>
    </row>
    <row r="123" spans="1:9" x14ac:dyDescent="0.25">
      <c r="A123" t="str">
        <f>'Filtered Raw (Cq) Data'!A124</f>
        <v>hsa-miR-224-5p</v>
      </c>
      <c r="B123" s="2">
        <f>'Filtered Raw (Cq) Data'!B$273-'Filtered Raw (Cq) Data'!B124</f>
        <v>0.85069767441861899</v>
      </c>
      <c r="C123" s="2">
        <f>'Filtered Raw (Cq) Data'!C$273-'Filtered Raw (Cq) Data'!C124</f>
        <v>1.3541085271317783</v>
      </c>
      <c r="D123" s="2">
        <f>'Filtered Raw (Cq) Data'!D$273-'Filtered Raw (Cq) Data'!D124</f>
        <v>-2.962131782945729</v>
      </c>
      <c r="E123" s="2">
        <f>'Filtered Raw (Cq) Data'!E$273-'Filtered Raw (Cq) Data'!E124</f>
        <v>-0.47341085271319372</v>
      </c>
      <c r="F123" s="2">
        <f>'Filtered Raw (Cq) Data'!F$273-'Filtered Raw (Cq) Data'!F124</f>
        <v>-2.3519379844961144</v>
      </c>
      <c r="G123" s="2">
        <f>'Filtered Raw (Cq) Data'!G$273-'Filtered Raw (Cq) Data'!G124</f>
        <v>-4.5306589147286616</v>
      </c>
      <c r="H123" s="2">
        <f>'Filtered Raw (Cq) Data'!H$273-'Filtered Raw (Cq) Data'!H124</f>
        <v>-3.1495736434108608</v>
      </c>
      <c r="I123" s="2">
        <f>'Filtered Raw (Cq) Data'!I$273-'Filtered Raw (Cq) Data'!I124</f>
        <v>-2.0909689922480652</v>
      </c>
    </row>
    <row r="124" spans="1:9" x14ac:dyDescent="0.25">
      <c r="A124" t="str">
        <f>'Filtered Raw (Cq) Data'!A125</f>
        <v>hsa-miR-22-5p</v>
      </c>
      <c r="B124" s="2">
        <f>'Filtered Raw (Cq) Data'!B$273-'Filtered Raw (Cq) Data'!B125</f>
        <v>-1.5593023255813812</v>
      </c>
      <c r="C124" s="2">
        <f>'Filtered Raw (Cq) Data'!C$273-'Filtered Raw (Cq) Data'!C125</f>
        <v>-4.7258914728682235</v>
      </c>
      <c r="D124" s="2">
        <f>'Filtered Raw (Cq) Data'!D$273-'Filtered Raw (Cq) Data'!D125</f>
        <v>-1.9121317829457318</v>
      </c>
      <c r="E124" s="2">
        <f>'Filtered Raw (Cq) Data'!E$273-'Filtered Raw (Cq) Data'!E125</f>
        <v>-2.0734108527131951</v>
      </c>
      <c r="F124" s="2">
        <f>'Filtered Raw (Cq) Data'!F$273-'Filtered Raw (Cq) Data'!F125</f>
        <v>-1.1419379844961135</v>
      </c>
      <c r="G124" s="2">
        <f>'Filtered Raw (Cq) Data'!G$273-'Filtered Raw (Cq) Data'!G125</f>
        <v>-1.5006589147286675</v>
      </c>
      <c r="H124" s="2">
        <f>'Filtered Raw (Cq) Data'!H$273-'Filtered Raw (Cq) Data'!H125</f>
        <v>0.63042635658914037</v>
      </c>
      <c r="I124" s="2">
        <f>'Filtered Raw (Cq) Data'!I$273-'Filtered Raw (Cq) Data'!I125</f>
        <v>-0.70096899224806464</v>
      </c>
    </row>
    <row r="125" spans="1:9" x14ac:dyDescent="0.25">
      <c r="A125" t="str">
        <f>'Filtered Raw (Cq) Data'!A126</f>
        <v>hsa-miR-23a-3p</v>
      </c>
      <c r="B125" s="2">
        <f>'Filtered Raw (Cq) Data'!B$273-'Filtered Raw (Cq) Data'!B126</f>
        <v>7.1106976744186188</v>
      </c>
      <c r="C125" s="2">
        <f>'Filtered Raw (Cq) Data'!C$273-'Filtered Raw (Cq) Data'!C126</f>
        <v>7.5641085271317792</v>
      </c>
      <c r="D125" s="2">
        <f>'Filtered Raw (Cq) Data'!D$273-'Filtered Raw (Cq) Data'!D126</f>
        <v>7.4678682170542707</v>
      </c>
      <c r="E125" s="2">
        <f>'Filtered Raw (Cq) Data'!E$273-'Filtered Raw (Cq) Data'!E126</f>
        <v>6.9865891472868071</v>
      </c>
      <c r="F125" s="2">
        <f>'Filtered Raw (Cq) Data'!F$273-'Filtered Raw (Cq) Data'!F126</f>
        <v>7.3080620155038858</v>
      </c>
      <c r="G125" s="2">
        <f>'Filtered Raw (Cq) Data'!G$273-'Filtered Raw (Cq) Data'!G126</f>
        <v>7.2193410852713349</v>
      </c>
      <c r="H125" s="2">
        <f>'Filtered Raw (Cq) Data'!H$273-'Filtered Raw (Cq) Data'!H126</f>
        <v>7.4204263565891395</v>
      </c>
      <c r="I125" s="2">
        <f>'Filtered Raw (Cq) Data'!I$273-'Filtered Raw (Cq) Data'!I126</f>
        <v>6.6190310077519356</v>
      </c>
    </row>
    <row r="126" spans="1:9" x14ac:dyDescent="0.25">
      <c r="A126" t="str">
        <f>'Filtered Raw (Cq) Data'!A127</f>
        <v>hsa-miR-23b-3p</v>
      </c>
      <c r="B126" s="2">
        <f>'Filtered Raw (Cq) Data'!B$273-'Filtered Raw (Cq) Data'!B127</f>
        <v>6.0906976744186174</v>
      </c>
      <c r="C126" s="2">
        <f>'Filtered Raw (Cq) Data'!C$273-'Filtered Raw (Cq) Data'!C127</f>
        <v>6.4741085271317793</v>
      </c>
      <c r="D126" s="2">
        <f>'Filtered Raw (Cq) Data'!D$273-'Filtered Raw (Cq) Data'!D127</f>
        <v>6.5578682170542706</v>
      </c>
      <c r="E126" s="2">
        <f>'Filtered Raw (Cq) Data'!E$273-'Filtered Raw (Cq) Data'!E127</f>
        <v>5.8065891472868074</v>
      </c>
      <c r="F126" s="2">
        <f>'Filtered Raw (Cq) Data'!F$273-'Filtered Raw (Cq) Data'!F127</f>
        <v>5.9880620155038855</v>
      </c>
      <c r="G126" s="2">
        <f>'Filtered Raw (Cq) Data'!G$273-'Filtered Raw (Cq) Data'!G127</f>
        <v>5.8993410852713346</v>
      </c>
      <c r="H126" s="2">
        <f>'Filtered Raw (Cq) Data'!H$273-'Filtered Raw (Cq) Data'!H127</f>
        <v>6.2404263565891398</v>
      </c>
      <c r="I126" s="2">
        <f>'Filtered Raw (Cq) Data'!I$273-'Filtered Raw (Cq) Data'!I127</f>
        <v>5.3790310077519337</v>
      </c>
    </row>
    <row r="127" spans="1:9" x14ac:dyDescent="0.25">
      <c r="A127" t="str">
        <f>'Filtered Raw (Cq) Data'!A128</f>
        <v>hsa-miR-24-3p</v>
      </c>
      <c r="B127" s="2">
        <f>'Filtered Raw (Cq) Data'!B$273-'Filtered Raw (Cq) Data'!B128</f>
        <v>7.0006976744186193</v>
      </c>
      <c r="C127" s="2">
        <f>'Filtered Raw (Cq) Data'!C$273-'Filtered Raw (Cq) Data'!C128</f>
        <v>7.6241085271317779</v>
      </c>
      <c r="D127" s="2">
        <f>'Filtered Raw (Cq) Data'!D$273-'Filtered Raw (Cq) Data'!D128</f>
        <v>7.4878682170542703</v>
      </c>
      <c r="E127" s="2">
        <f>'Filtered Raw (Cq) Data'!E$273-'Filtered Raw (Cq) Data'!E128</f>
        <v>7.1665891472868068</v>
      </c>
      <c r="F127" s="2">
        <f>'Filtered Raw (Cq) Data'!F$273-'Filtered Raw (Cq) Data'!F128</f>
        <v>7.1280620155038861</v>
      </c>
      <c r="G127" s="2">
        <f>'Filtered Raw (Cq) Data'!G$273-'Filtered Raw (Cq) Data'!G128</f>
        <v>6.7393410852713345</v>
      </c>
      <c r="H127" s="2">
        <f>'Filtered Raw (Cq) Data'!H$273-'Filtered Raw (Cq) Data'!H128</f>
        <v>7.5104263565891394</v>
      </c>
      <c r="I127" s="2">
        <f>'Filtered Raw (Cq) Data'!I$273-'Filtered Raw (Cq) Data'!I128</f>
        <v>6.9490310077519339</v>
      </c>
    </row>
    <row r="128" spans="1:9" x14ac:dyDescent="0.25">
      <c r="A128" t="str">
        <f>'Filtered Raw (Cq) Data'!A129</f>
        <v>hsa-miR-25-3p</v>
      </c>
      <c r="B128" s="2">
        <f>'Filtered Raw (Cq) Data'!B$273-'Filtered Raw (Cq) Data'!B129</f>
        <v>3.0906976744186174</v>
      </c>
      <c r="C128" s="2">
        <f>'Filtered Raw (Cq) Data'!C$273-'Filtered Raw (Cq) Data'!C129</f>
        <v>3.2641085271317785</v>
      </c>
      <c r="D128" s="2">
        <f>'Filtered Raw (Cq) Data'!D$273-'Filtered Raw (Cq) Data'!D129</f>
        <v>1.5778682170542702</v>
      </c>
      <c r="E128" s="2">
        <f>'Filtered Raw (Cq) Data'!E$273-'Filtered Raw (Cq) Data'!E129</f>
        <v>1.7765891472868098</v>
      </c>
      <c r="F128" s="2">
        <f>'Filtered Raw (Cq) Data'!F$273-'Filtered Raw (Cq) Data'!F129</f>
        <v>2.9080620155038837</v>
      </c>
      <c r="G128" s="2">
        <f>'Filtered Raw (Cq) Data'!G$273-'Filtered Raw (Cq) Data'!G129</f>
        <v>4.009341085271334</v>
      </c>
      <c r="H128" s="2">
        <f>'Filtered Raw (Cq) Data'!H$273-'Filtered Raw (Cq) Data'!H129</f>
        <v>1.3104263565891401</v>
      </c>
      <c r="I128" s="2">
        <f>'Filtered Raw (Cq) Data'!I$273-'Filtered Raw (Cq) Data'!I129</f>
        <v>1.6690310077519328</v>
      </c>
    </row>
    <row r="129" spans="1:9" x14ac:dyDescent="0.25">
      <c r="A129" t="str">
        <f>'Filtered Raw (Cq) Data'!A130</f>
        <v>hsa-miR-26a-5p</v>
      </c>
      <c r="B129" s="2">
        <f>'Filtered Raw (Cq) Data'!B$273-'Filtered Raw (Cq) Data'!B130</f>
        <v>6.2706976744186207</v>
      </c>
      <c r="C129" s="2">
        <f>'Filtered Raw (Cq) Data'!C$273-'Filtered Raw (Cq) Data'!C130</f>
        <v>6.284108527131778</v>
      </c>
      <c r="D129" s="2">
        <f>'Filtered Raw (Cq) Data'!D$273-'Filtered Raw (Cq) Data'!D130</f>
        <v>6.6978682170542676</v>
      </c>
      <c r="E129" s="2">
        <f>'Filtered Raw (Cq) Data'!E$273-'Filtered Raw (Cq) Data'!E130</f>
        <v>5.43658914728681</v>
      </c>
      <c r="F129" s="2">
        <f>'Filtered Raw (Cq) Data'!F$273-'Filtered Raw (Cq) Data'!F130</f>
        <v>6.4280620155038868</v>
      </c>
      <c r="G129" s="2">
        <f>'Filtered Raw (Cq) Data'!G$273-'Filtered Raw (Cq) Data'!G130</f>
        <v>5.5993410852713339</v>
      </c>
      <c r="H129" s="2">
        <f>'Filtered Raw (Cq) Data'!H$273-'Filtered Raw (Cq) Data'!H130</f>
        <v>6.2004263565891407</v>
      </c>
      <c r="I129" s="2">
        <f>'Filtered Raw (Cq) Data'!I$273-'Filtered Raw (Cq) Data'!I130</f>
        <v>5.4890310077519331</v>
      </c>
    </row>
    <row r="130" spans="1:9" x14ac:dyDescent="0.25">
      <c r="A130" t="str">
        <f>'Filtered Raw (Cq) Data'!A131</f>
        <v>hsa-miR-26b-5p</v>
      </c>
      <c r="B130" s="2">
        <f>'Filtered Raw (Cq) Data'!B$273-'Filtered Raw (Cq) Data'!B131</f>
        <v>2.1106976744186206</v>
      </c>
      <c r="C130" s="2">
        <f>'Filtered Raw (Cq) Data'!C$273-'Filtered Raw (Cq) Data'!C131</f>
        <v>2.1041085271317783</v>
      </c>
      <c r="D130" s="2">
        <f>'Filtered Raw (Cq) Data'!D$273-'Filtered Raw (Cq) Data'!D131</f>
        <v>2.3478682170542697</v>
      </c>
      <c r="E130" s="2">
        <f>'Filtered Raw (Cq) Data'!E$273-'Filtered Raw (Cq) Data'!E131</f>
        <v>1.816589147286809</v>
      </c>
      <c r="F130" s="2">
        <f>'Filtered Raw (Cq) Data'!F$273-'Filtered Raw (Cq) Data'!F131</f>
        <v>2.2380620155038855</v>
      </c>
      <c r="G130" s="2">
        <f>'Filtered Raw (Cq) Data'!G$273-'Filtered Raw (Cq) Data'!G131</f>
        <v>2.0693410852713363</v>
      </c>
      <c r="H130" s="2">
        <f>'Filtered Raw (Cq) Data'!H$273-'Filtered Raw (Cq) Data'!H131</f>
        <v>1.4704263565891367</v>
      </c>
      <c r="I130" s="2">
        <f>'Filtered Raw (Cq) Data'!I$273-'Filtered Raw (Cq) Data'!I131</f>
        <v>1.4890310077519331</v>
      </c>
    </row>
    <row r="131" spans="1:9" x14ac:dyDescent="0.25">
      <c r="A131" t="str">
        <f>'Filtered Raw (Cq) Data'!A132</f>
        <v>hsa-miR-27a-3p</v>
      </c>
      <c r="B131" s="2">
        <f>'Filtered Raw (Cq) Data'!B$273-'Filtered Raw (Cq) Data'!B132</f>
        <v>5.6206976744186186</v>
      </c>
      <c r="C131" s="2">
        <f>'Filtered Raw (Cq) Data'!C$273-'Filtered Raw (Cq) Data'!C132</f>
        <v>6.0041085271317769</v>
      </c>
      <c r="D131" s="2">
        <f>'Filtered Raw (Cq) Data'!D$273-'Filtered Raw (Cq) Data'!D132</f>
        <v>5.7278682170542687</v>
      </c>
      <c r="E131" s="2">
        <f>'Filtered Raw (Cq) Data'!E$273-'Filtered Raw (Cq) Data'!E132</f>
        <v>5.43658914728681</v>
      </c>
      <c r="F131" s="2">
        <f>'Filtered Raw (Cq) Data'!F$273-'Filtered Raw (Cq) Data'!F132</f>
        <v>5.8380620155038869</v>
      </c>
      <c r="G131" s="2">
        <f>'Filtered Raw (Cq) Data'!G$273-'Filtered Raw (Cq) Data'!G132</f>
        <v>5.6093410852713355</v>
      </c>
      <c r="H131" s="2">
        <f>'Filtered Raw (Cq) Data'!H$273-'Filtered Raw (Cq) Data'!H132</f>
        <v>5.6004263565891392</v>
      </c>
      <c r="I131" s="2">
        <f>'Filtered Raw (Cq) Data'!I$273-'Filtered Raw (Cq) Data'!I132</f>
        <v>4.9890310077519331</v>
      </c>
    </row>
    <row r="132" spans="1:9" x14ac:dyDescent="0.25">
      <c r="A132" t="str">
        <f>'Filtered Raw (Cq) Data'!A133</f>
        <v>hsa-miR-27b-3p</v>
      </c>
      <c r="B132" s="2">
        <f>'Filtered Raw (Cq) Data'!B$273-'Filtered Raw (Cq) Data'!B133</f>
        <v>6.100697674418619</v>
      </c>
      <c r="C132" s="2">
        <f>'Filtered Raw (Cq) Data'!C$273-'Filtered Raw (Cq) Data'!C133</f>
        <v>6.7141085271317777</v>
      </c>
      <c r="D132" s="2">
        <f>'Filtered Raw (Cq) Data'!D$273-'Filtered Raw (Cq) Data'!D133</f>
        <v>6.6978682170542676</v>
      </c>
      <c r="E132" s="2">
        <f>'Filtered Raw (Cq) Data'!E$273-'Filtered Raw (Cq) Data'!E133</f>
        <v>6.2665891472868083</v>
      </c>
      <c r="F132" s="2">
        <f>'Filtered Raw (Cq) Data'!F$273-'Filtered Raw (Cq) Data'!F133</f>
        <v>6.0280620155038847</v>
      </c>
      <c r="G132" s="2">
        <f>'Filtered Raw (Cq) Data'!G$273-'Filtered Raw (Cq) Data'!G133</f>
        <v>5.8393410852713359</v>
      </c>
      <c r="H132" s="2">
        <f>'Filtered Raw (Cq) Data'!H$273-'Filtered Raw (Cq) Data'!H133</f>
        <v>6.2604263565891394</v>
      </c>
      <c r="I132" s="2">
        <f>'Filtered Raw (Cq) Data'!I$273-'Filtered Raw (Cq) Data'!I133</f>
        <v>5.7390310077519331</v>
      </c>
    </row>
    <row r="133" spans="1:9" x14ac:dyDescent="0.25">
      <c r="A133" t="str">
        <f>'Filtered Raw (Cq) Data'!A134</f>
        <v>hsa-miR-28-5p</v>
      </c>
      <c r="B133" s="2">
        <f>'Filtered Raw (Cq) Data'!B$273-'Filtered Raw (Cq) Data'!B134</f>
        <v>1.9106976744186177</v>
      </c>
      <c r="C133" s="2">
        <f>'Filtered Raw (Cq) Data'!C$273-'Filtered Raw (Cq) Data'!C134</f>
        <v>1.7541085271317769</v>
      </c>
      <c r="D133" s="2">
        <f>'Filtered Raw (Cq) Data'!D$273-'Filtered Raw (Cq) Data'!D134</f>
        <v>2.2578682170542699</v>
      </c>
      <c r="E133" s="2">
        <f>'Filtered Raw (Cq) Data'!E$273-'Filtered Raw (Cq) Data'!E134</f>
        <v>1.2965891472868094</v>
      </c>
      <c r="F133" s="2">
        <f>'Filtered Raw (Cq) Data'!F$273-'Filtered Raw (Cq) Data'!F134</f>
        <v>2.3280620155038854</v>
      </c>
      <c r="G133" s="2">
        <f>'Filtered Raw (Cq) Data'!G$273-'Filtered Raw (Cq) Data'!G134</f>
        <v>1.5893410852713359</v>
      </c>
      <c r="H133" s="2">
        <f>'Filtered Raw (Cq) Data'!H$273-'Filtered Raw (Cq) Data'!H134</f>
        <v>2.5804263565891397</v>
      </c>
      <c r="I133" s="2">
        <f>'Filtered Raw (Cq) Data'!I$273-'Filtered Raw (Cq) Data'!I134</f>
        <v>2.0290310077519322</v>
      </c>
    </row>
    <row r="134" spans="1:9" x14ac:dyDescent="0.25">
      <c r="A134" t="str">
        <f>'Filtered Raw (Cq) Data'!A135</f>
        <v>hsa-miR-296-5p</v>
      </c>
      <c r="B134" s="2">
        <f>'Filtered Raw (Cq) Data'!B$273-'Filtered Raw (Cq) Data'!B135</f>
        <v>-2.9093023255813826</v>
      </c>
      <c r="C134" s="2">
        <f>'Filtered Raw (Cq) Data'!C$273-'Filtered Raw (Cq) Data'!C135</f>
        <v>-2.0558914728682218</v>
      </c>
      <c r="D134" s="2">
        <f>'Filtered Raw (Cq) Data'!D$273-'Filtered Raw (Cq) Data'!D135</f>
        <v>-1.2221317829457341</v>
      </c>
      <c r="E134" s="2">
        <f>'Filtered Raw (Cq) Data'!E$273-'Filtered Raw (Cq) Data'!E135</f>
        <v>-2.5034108527131949</v>
      </c>
      <c r="F134" s="2">
        <f>'Filtered Raw (Cq) Data'!F$273-'Filtered Raw (Cq) Data'!F135</f>
        <v>-1.9119379844961131</v>
      </c>
      <c r="G134" s="2">
        <f>'Filtered Raw (Cq) Data'!G$273-'Filtered Raw (Cq) Data'!G135</f>
        <v>-6.2306589147286644</v>
      </c>
      <c r="H134" s="2">
        <f>'Filtered Raw (Cq) Data'!H$273-'Filtered Raw (Cq) Data'!H135</f>
        <v>-1.0995736434108565</v>
      </c>
      <c r="I134" s="2">
        <f>'Filtered Raw (Cq) Data'!I$273-'Filtered Raw (Cq) Data'!I135</f>
        <v>-3.9709689922480678</v>
      </c>
    </row>
    <row r="135" spans="1:9" x14ac:dyDescent="0.25">
      <c r="A135" t="str">
        <f>'Filtered Raw (Cq) Data'!A136</f>
        <v>hsa-miR-299-5p</v>
      </c>
      <c r="B135" s="2">
        <f>'Filtered Raw (Cq) Data'!B$273-'Filtered Raw (Cq) Data'!B136</f>
        <v>-3.7993023255813796</v>
      </c>
      <c r="C135" s="2">
        <f>'Filtered Raw (Cq) Data'!C$273-'Filtered Raw (Cq) Data'!C136</f>
        <v>-7.8758914728682221</v>
      </c>
      <c r="D135" s="2">
        <f>'Filtered Raw (Cq) Data'!D$273-'Filtered Raw (Cq) Data'!D136</f>
        <v>-2.2221317829457341</v>
      </c>
      <c r="E135" s="2">
        <f>'Filtered Raw (Cq) Data'!E$273-'Filtered Raw (Cq) Data'!E136</f>
        <v>-5.2334108527131917</v>
      </c>
      <c r="F135" s="2">
        <f>'Filtered Raw (Cq) Data'!F$273-'Filtered Raw (Cq) Data'!F136</f>
        <v>-3.0419379844961156</v>
      </c>
      <c r="G135" s="2">
        <f>'Filtered Raw (Cq) Data'!G$273-'Filtered Raw (Cq) Data'!G136</f>
        <v>-6.2306589147286644</v>
      </c>
      <c r="H135" s="2">
        <f>'Filtered Raw (Cq) Data'!H$273-'Filtered Raw (Cq) Data'!H136</f>
        <v>-0.30957364341085736</v>
      </c>
      <c r="I135" s="2">
        <f>'Filtered Raw (Cq) Data'!I$273-'Filtered Raw (Cq) Data'!I136</f>
        <v>-5.4109689922480655</v>
      </c>
    </row>
    <row r="136" spans="1:9" x14ac:dyDescent="0.25">
      <c r="A136" t="str">
        <f>'Filtered Raw (Cq) Data'!A137</f>
        <v>hsa-miR-29a-3p</v>
      </c>
      <c r="B136" s="2">
        <f>'Filtered Raw (Cq) Data'!B$273-'Filtered Raw (Cq) Data'!B137</f>
        <v>5.1206976744186186</v>
      </c>
      <c r="C136" s="2">
        <f>'Filtered Raw (Cq) Data'!C$273-'Filtered Raw (Cq) Data'!C137</f>
        <v>4.6141085271317799</v>
      </c>
      <c r="D136" s="2">
        <f>'Filtered Raw (Cq) Data'!D$273-'Filtered Raw (Cq) Data'!D137</f>
        <v>3.7378682170542703</v>
      </c>
      <c r="E136" s="2">
        <f>'Filtered Raw (Cq) Data'!E$273-'Filtered Raw (Cq) Data'!E137</f>
        <v>3.2265891472868091</v>
      </c>
      <c r="F136" s="2">
        <f>'Filtered Raw (Cq) Data'!F$273-'Filtered Raw (Cq) Data'!F137</f>
        <v>4.7880620155038862</v>
      </c>
      <c r="G136" s="2">
        <f>'Filtered Raw (Cq) Data'!G$273-'Filtered Raw (Cq) Data'!G137</f>
        <v>4.9593410852713369</v>
      </c>
      <c r="H136" s="2">
        <f>'Filtered Raw (Cq) Data'!H$273-'Filtered Raw (Cq) Data'!H137</f>
        <v>3.9704263565891402</v>
      </c>
      <c r="I136" s="2">
        <f>'Filtered Raw (Cq) Data'!I$273-'Filtered Raw (Cq) Data'!I137</f>
        <v>3.5690310077519349</v>
      </c>
    </row>
    <row r="137" spans="1:9" x14ac:dyDescent="0.25">
      <c r="A137" t="str">
        <f>'Filtered Raw (Cq) Data'!A138</f>
        <v>hsa-miR-29b-2-5p</v>
      </c>
      <c r="B137" s="2">
        <f>'Filtered Raw (Cq) Data'!B$273-'Filtered Raw (Cq) Data'!B138</f>
        <v>-2.1093023255813819</v>
      </c>
      <c r="C137" s="2">
        <f>'Filtered Raw (Cq) Data'!C$273-'Filtered Raw (Cq) Data'!C138</f>
        <v>-1.2458914728682196</v>
      </c>
      <c r="D137" s="2">
        <f>'Filtered Raw (Cq) Data'!D$273-'Filtered Raw (Cq) Data'!D138</f>
        <v>-0.63213178294573069</v>
      </c>
      <c r="E137" s="2">
        <f>'Filtered Raw (Cq) Data'!E$273-'Filtered Raw (Cq) Data'!E138</f>
        <v>-1.6734108527131895</v>
      </c>
      <c r="F137" s="2">
        <f>'Filtered Raw (Cq) Data'!F$273-'Filtered Raw (Cq) Data'!F138</f>
        <v>-2.0819379844961148</v>
      </c>
      <c r="G137" s="2">
        <f>'Filtered Raw (Cq) Data'!G$273-'Filtered Raw (Cq) Data'!G138</f>
        <v>-6.2306589147286644</v>
      </c>
      <c r="H137" s="2">
        <f>'Filtered Raw (Cq) Data'!H$273-'Filtered Raw (Cq) Data'!H138</f>
        <v>-1.4295736434108619</v>
      </c>
      <c r="I137" s="2">
        <f>'Filtered Raw (Cq) Data'!I$273-'Filtered Raw (Cq) Data'!I138</f>
        <v>-5.4109689922480655</v>
      </c>
    </row>
    <row r="138" spans="1:9" x14ac:dyDescent="0.25">
      <c r="A138" t="str">
        <f>'Filtered Raw (Cq) Data'!A139</f>
        <v>hsa-miR-29b-3p</v>
      </c>
      <c r="B138" s="2">
        <f>'Filtered Raw (Cq) Data'!B$273-'Filtered Raw (Cq) Data'!B139</f>
        <v>2.0006976744186176</v>
      </c>
      <c r="C138" s="2">
        <f>'Filtered Raw (Cq) Data'!C$273-'Filtered Raw (Cq) Data'!C139</f>
        <v>3.9541085271317797</v>
      </c>
      <c r="D138" s="2">
        <f>'Filtered Raw (Cq) Data'!D$273-'Filtered Raw (Cq) Data'!D139</f>
        <v>2.3078682170542706</v>
      </c>
      <c r="E138" s="2">
        <f>'Filtered Raw (Cq) Data'!E$273-'Filtered Raw (Cq) Data'!E139</f>
        <v>2.18658914728681</v>
      </c>
      <c r="F138" s="2">
        <f>'Filtered Raw (Cq) Data'!F$273-'Filtered Raw (Cq) Data'!F139</f>
        <v>3.2380620155038855</v>
      </c>
      <c r="G138" s="2">
        <f>'Filtered Raw (Cq) Data'!G$273-'Filtered Raw (Cq) Data'!G139</f>
        <v>3.7793410852713372</v>
      </c>
      <c r="H138" s="2">
        <f>'Filtered Raw (Cq) Data'!H$273-'Filtered Raw (Cq) Data'!H139</f>
        <v>2.0504263565891385</v>
      </c>
      <c r="I138" s="2">
        <f>'Filtered Raw (Cq) Data'!I$273-'Filtered Raw (Cq) Data'!I139</f>
        <v>2.3790310077519337</v>
      </c>
    </row>
    <row r="139" spans="1:9" x14ac:dyDescent="0.25">
      <c r="A139" t="str">
        <f>'Filtered Raw (Cq) Data'!A140</f>
        <v>hsa-miR-29c-3p</v>
      </c>
      <c r="B139" s="2">
        <f>'Filtered Raw (Cq) Data'!B$273-'Filtered Raw (Cq) Data'!B140</f>
        <v>3.9906976744186196</v>
      </c>
      <c r="C139" s="2">
        <f>'Filtered Raw (Cq) Data'!C$273-'Filtered Raw (Cq) Data'!C140</f>
        <v>4.1141085271317799</v>
      </c>
      <c r="D139" s="2">
        <f>'Filtered Raw (Cq) Data'!D$273-'Filtered Raw (Cq) Data'!D140</f>
        <v>3.677868217054268</v>
      </c>
      <c r="E139" s="2">
        <f>'Filtered Raw (Cq) Data'!E$273-'Filtered Raw (Cq) Data'!E140</f>
        <v>3.0165891472868083</v>
      </c>
      <c r="F139" s="2">
        <f>'Filtered Raw (Cq) Data'!F$273-'Filtered Raw (Cq) Data'!F140</f>
        <v>3.7880620155038862</v>
      </c>
      <c r="G139" s="2">
        <f>'Filtered Raw (Cq) Data'!G$273-'Filtered Raw (Cq) Data'!G140</f>
        <v>3.749341085271336</v>
      </c>
      <c r="H139" s="2">
        <f>'Filtered Raw (Cq) Data'!H$273-'Filtered Raw (Cq) Data'!H140</f>
        <v>3.5504263565891385</v>
      </c>
      <c r="I139" s="2">
        <f>'Filtered Raw (Cq) Data'!I$273-'Filtered Raw (Cq) Data'!I140</f>
        <v>3.3390310077519345</v>
      </c>
    </row>
    <row r="140" spans="1:9" x14ac:dyDescent="0.25">
      <c r="A140" t="str">
        <f>'Filtered Raw (Cq) Data'!A141</f>
        <v>hsa-miR-301a-3p</v>
      </c>
      <c r="B140" s="2">
        <f>'Filtered Raw (Cq) Data'!B$273-'Filtered Raw (Cq) Data'!B141</f>
        <v>0.38069767441862012</v>
      </c>
      <c r="C140" s="2">
        <f>'Filtered Raw (Cq) Data'!C$273-'Filtered Raw (Cq) Data'!C141</f>
        <v>1.5841085271317787</v>
      </c>
      <c r="D140" s="2">
        <f>'Filtered Raw (Cq) Data'!D$273-'Filtered Raw (Cq) Data'!D141</f>
        <v>0.92786821705426803</v>
      </c>
      <c r="E140" s="2">
        <f>'Filtered Raw (Cq) Data'!E$273-'Filtered Raw (Cq) Data'!E141</f>
        <v>0.93658914728680998</v>
      </c>
      <c r="F140" s="2">
        <f>'Filtered Raw (Cq) Data'!F$273-'Filtered Raw (Cq) Data'!F141</f>
        <v>0.82806201550388536</v>
      </c>
      <c r="G140" s="2">
        <f>'Filtered Raw (Cq) Data'!G$273-'Filtered Raw (Cq) Data'!G141</f>
        <v>1.7793410852713372</v>
      </c>
      <c r="H140" s="2">
        <f>'Filtered Raw (Cq) Data'!H$273-'Filtered Raw (Cq) Data'!H141</f>
        <v>0.53042635658913895</v>
      </c>
      <c r="I140" s="2">
        <f>'Filtered Raw (Cq) Data'!I$273-'Filtered Raw (Cq) Data'!I141</f>
        <v>5.9031007751933373E-2</v>
      </c>
    </row>
    <row r="141" spans="1:9" x14ac:dyDescent="0.25">
      <c r="A141" t="str">
        <f>'Filtered Raw (Cq) Data'!A142</f>
        <v>hsa-miR-301b</v>
      </c>
      <c r="B141" s="2">
        <f>'Filtered Raw (Cq) Data'!B$273-'Filtered Raw (Cq) Data'!B142</f>
        <v>-5.7893023255813816</v>
      </c>
      <c r="C141" s="2">
        <f>'Filtered Raw (Cq) Data'!C$273-'Filtered Raw (Cq) Data'!C142</f>
        <v>-1.0558914728682218</v>
      </c>
      <c r="D141" s="2">
        <f>'Filtered Raw (Cq) Data'!D$273-'Filtered Raw (Cq) Data'!D142</f>
        <v>-3.8821317829457307</v>
      </c>
      <c r="E141" s="2">
        <f>'Filtered Raw (Cq) Data'!E$273-'Filtered Raw (Cq) Data'!E142</f>
        <v>-2.0234108527131909</v>
      </c>
      <c r="F141" s="2">
        <f>'Filtered Raw (Cq) Data'!F$273-'Filtered Raw (Cq) Data'!F142</f>
        <v>-2.3819379844961155</v>
      </c>
      <c r="G141" s="2">
        <f>'Filtered Raw (Cq) Data'!G$273-'Filtered Raw (Cq) Data'!G142</f>
        <v>-0.46065891472866127</v>
      </c>
      <c r="H141" s="2">
        <f>'Filtered Raw (Cq) Data'!H$273-'Filtered Raw (Cq) Data'!H142</f>
        <v>-6.4395736434108599</v>
      </c>
      <c r="I141" s="2">
        <f>'Filtered Raw (Cq) Data'!I$273-'Filtered Raw (Cq) Data'!I142</f>
        <v>-5.4109689922480655</v>
      </c>
    </row>
    <row r="142" spans="1:9" x14ac:dyDescent="0.25">
      <c r="A142" t="str">
        <f>'Filtered Raw (Cq) Data'!A143</f>
        <v>hsa-miR-30a-5p</v>
      </c>
      <c r="B142" s="2">
        <f>'Filtered Raw (Cq) Data'!B$273-'Filtered Raw (Cq) Data'!B143</f>
        <v>0.19069767441861885</v>
      </c>
      <c r="C142" s="2">
        <f>'Filtered Raw (Cq) Data'!C$273-'Filtered Raw (Cq) Data'!C143</f>
        <v>-2.2658914728682227</v>
      </c>
      <c r="D142" s="2">
        <f>'Filtered Raw (Cq) Data'!D$273-'Filtered Raw (Cq) Data'!D143</f>
        <v>1.6478682170542704</v>
      </c>
      <c r="E142" s="2">
        <f>'Filtered Raw (Cq) Data'!E$273-'Filtered Raw (Cq) Data'!E143</f>
        <v>1.3365891472868086</v>
      </c>
      <c r="F142" s="2">
        <f>'Filtered Raw (Cq) Data'!F$273-'Filtered Raw (Cq) Data'!F143</f>
        <v>-0.57193798449611322</v>
      </c>
      <c r="G142" s="2">
        <f>'Filtered Raw (Cq) Data'!G$273-'Filtered Raw (Cq) Data'!G143</f>
        <v>-4.2906589147286667</v>
      </c>
      <c r="H142" s="2">
        <f>'Filtered Raw (Cq) Data'!H$273-'Filtered Raw (Cq) Data'!H143</f>
        <v>0.20042635658914065</v>
      </c>
      <c r="I142" s="2">
        <f>'Filtered Raw (Cq) Data'!I$273-'Filtered Raw (Cq) Data'!I143</f>
        <v>0.54903100775193536</v>
      </c>
    </row>
    <row r="143" spans="1:9" x14ac:dyDescent="0.25">
      <c r="A143" t="str">
        <f>'Filtered Raw (Cq) Data'!A144</f>
        <v>hsa-miR-30b-5p</v>
      </c>
      <c r="B143" s="2">
        <f>'Filtered Raw (Cq) Data'!B$273-'Filtered Raw (Cq) Data'!B144</f>
        <v>5.5106976744186191</v>
      </c>
      <c r="C143" s="2">
        <f>'Filtered Raw (Cq) Data'!C$273-'Filtered Raw (Cq) Data'!C144</f>
        <v>6.7541085271317769</v>
      </c>
      <c r="D143" s="2">
        <f>'Filtered Raw (Cq) Data'!D$273-'Filtered Raw (Cq) Data'!D144</f>
        <v>4.9378682170542696</v>
      </c>
      <c r="E143" s="2">
        <f>'Filtered Raw (Cq) Data'!E$273-'Filtered Raw (Cq) Data'!E144</f>
        <v>5.43658914728681</v>
      </c>
      <c r="F143" s="2">
        <f>'Filtered Raw (Cq) Data'!F$273-'Filtered Raw (Cq) Data'!F144</f>
        <v>5.0180620155038866</v>
      </c>
      <c r="G143" s="2">
        <f>'Filtered Raw (Cq) Data'!G$273-'Filtered Raw (Cq) Data'!G144</f>
        <v>5.2093410852713369</v>
      </c>
      <c r="H143" s="2">
        <f>'Filtered Raw (Cq) Data'!H$273-'Filtered Raw (Cq) Data'!H144</f>
        <v>4.1104263565891408</v>
      </c>
      <c r="I143" s="2">
        <f>'Filtered Raw (Cq) Data'!I$273-'Filtered Raw (Cq) Data'!I144</f>
        <v>4.2790310077519358</v>
      </c>
    </row>
    <row r="144" spans="1:9" x14ac:dyDescent="0.25">
      <c r="A144" t="str">
        <f>'Filtered Raw (Cq) Data'!A145</f>
        <v>hsa-miR-30c-5p</v>
      </c>
      <c r="B144" s="2">
        <f>'Filtered Raw (Cq) Data'!B$273-'Filtered Raw (Cq) Data'!B145</f>
        <v>3.980697674418618</v>
      </c>
      <c r="C144" s="2">
        <f>'Filtered Raw (Cq) Data'!C$273-'Filtered Raw (Cq) Data'!C145</f>
        <v>4.6441085271317775</v>
      </c>
      <c r="D144" s="2">
        <f>'Filtered Raw (Cq) Data'!D$273-'Filtered Raw (Cq) Data'!D145</f>
        <v>4.3878682170542689</v>
      </c>
      <c r="E144" s="2">
        <f>'Filtered Raw (Cq) Data'!E$273-'Filtered Raw (Cq) Data'!E145</f>
        <v>3.4765891472868091</v>
      </c>
      <c r="F144" s="2">
        <f>'Filtered Raw (Cq) Data'!F$273-'Filtered Raw (Cq) Data'!F145</f>
        <v>3.8780620155038861</v>
      </c>
      <c r="G144" s="2">
        <f>'Filtered Raw (Cq) Data'!G$273-'Filtered Raw (Cq) Data'!G145</f>
        <v>4.3193410852713363</v>
      </c>
      <c r="H144" s="2">
        <f>'Filtered Raw (Cq) Data'!H$273-'Filtered Raw (Cq) Data'!H145</f>
        <v>3.9404263565891391</v>
      </c>
      <c r="I144" s="2">
        <f>'Filtered Raw (Cq) Data'!I$273-'Filtered Raw (Cq) Data'!I145</f>
        <v>3.8090310077519334</v>
      </c>
    </row>
    <row r="145" spans="1:9" x14ac:dyDescent="0.25">
      <c r="A145" t="str">
        <f>'Filtered Raw (Cq) Data'!A146</f>
        <v>hsa-miR-30d-5p</v>
      </c>
      <c r="B145" s="2">
        <f>'Filtered Raw (Cq) Data'!B$273-'Filtered Raw (Cq) Data'!B146</f>
        <v>1.600697674418619</v>
      </c>
      <c r="C145" s="2">
        <f>'Filtered Raw (Cq) Data'!C$273-'Filtered Raw (Cq) Data'!C146</f>
        <v>2.7241085271317793</v>
      </c>
      <c r="D145" s="2">
        <f>'Filtered Raw (Cq) Data'!D$273-'Filtered Raw (Cq) Data'!D146</f>
        <v>0.20786821705426917</v>
      </c>
      <c r="E145" s="2">
        <f>'Filtered Raw (Cq) Data'!E$273-'Filtered Raw (Cq) Data'!E146</f>
        <v>1.3365891472868086</v>
      </c>
      <c r="F145" s="2">
        <f>'Filtered Raw (Cq) Data'!F$273-'Filtered Raw (Cq) Data'!F146</f>
        <v>0.86806201550388451</v>
      </c>
      <c r="G145" s="2">
        <f>'Filtered Raw (Cq) Data'!G$273-'Filtered Raw (Cq) Data'!G146</f>
        <v>1.2893410852713387</v>
      </c>
      <c r="H145" s="2">
        <f>'Filtered Raw (Cq) Data'!H$273-'Filtered Raw (Cq) Data'!H146</f>
        <v>-0.33957364341085849</v>
      </c>
      <c r="I145" s="2">
        <f>'Filtered Raw (Cq) Data'!I$273-'Filtered Raw (Cq) Data'!I146</f>
        <v>-0.66096899224806549</v>
      </c>
    </row>
    <row r="146" spans="1:9" x14ac:dyDescent="0.25">
      <c r="A146" t="str">
        <f>'Filtered Raw (Cq) Data'!A147</f>
        <v>hsa-miR-30e-3p</v>
      </c>
      <c r="B146" s="2">
        <f>'Filtered Raw (Cq) Data'!B$273-'Filtered Raw (Cq) Data'!B147</f>
        <v>-0.51930232558138201</v>
      </c>
      <c r="C146" s="2">
        <f>'Filtered Raw (Cq) Data'!C$273-'Filtered Raw (Cq) Data'!C147</f>
        <v>-1.3158914728682198</v>
      </c>
      <c r="D146" s="2">
        <f>'Filtered Raw (Cq) Data'!D$273-'Filtered Raw (Cq) Data'!D147</f>
        <v>-0.41213178294573183</v>
      </c>
      <c r="E146" s="2">
        <f>'Filtered Raw (Cq) Data'!E$273-'Filtered Raw (Cq) Data'!E147</f>
        <v>-1.6234108527131923</v>
      </c>
      <c r="F146" s="2">
        <f>'Filtered Raw (Cq) Data'!F$273-'Filtered Raw (Cq) Data'!F147</f>
        <v>-0.90193798449611506</v>
      </c>
      <c r="G146" s="2">
        <f>'Filtered Raw (Cq) Data'!G$273-'Filtered Raw (Cq) Data'!G147</f>
        <v>-1.9806589147286644</v>
      </c>
      <c r="H146" s="2">
        <f>'Filtered Raw (Cq) Data'!H$273-'Filtered Raw (Cq) Data'!H147</f>
        <v>-2.2695736434108582</v>
      </c>
      <c r="I146" s="2">
        <f>'Filtered Raw (Cq) Data'!I$273-'Filtered Raw (Cq) Data'!I147</f>
        <v>-1.2009689922480646</v>
      </c>
    </row>
    <row r="147" spans="1:9" x14ac:dyDescent="0.25">
      <c r="A147" t="str">
        <f>'Filtered Raw (Cq) Data'!A148</f>
        <v>hsa-miR-30e-5p</v>
      </c>
      <c r="B147" s="2">
        <f>'Filtered Raw (Cq) Data'!B$273-'Filtered Raw (Cq) Data'!B148</f>
        <v>3.1306976744186201</v>
      </c>
      <c r="C147" s="2">
        <f>'Filtered Raw (Cq) Data'!C$273-'Filtered Raw (Cq) Data'!C148</f>
        <v>4.1041085271317783</v>
      </c>
      <c r="D147" s="2">
        <f>'Filtered Raw (Cq) Data'!D$273-'Filtered Raw (Cq) Data'!D148</f>
        <v>3.3378682170542682</v>
      </c>
      <c r="E147" s="2">
        <f>'Filtered Raw (Cq) Data'!E$273-'Filtered Raw (Cq) Data'!E148</f>
        <v>3.2465891472868087</v>
      </c>
      <c r="F147" s="2">
        <f>'Filtered Raw (Cq) Data'!F$273-'Filtered Raw (Cq) Data'!F148</f>
        <v>3.5280620155038847</v>
      </c>
      <c r="G147" s="2">
        <f>'Filtered Raw (Cq) Data'!G$273-'Filtered Raw (Cq) Data'!G148</f>
        <v>3.7693410852713356</v>
      </c>
      <c r="H147" s="2">
        <f>'Filtered Raw (Cq) Data'!H$273-'Filtered Raw (Cq) Data'!H148</f>
        <v>3.1104263565891408</v>
      </c>
      <c r="I147" s="2">
        <f>'Filtered Raw (Cq) Data'!I$273-'Filtered Raw (Cq) Data'!I148</f>
        <v>2.9190310077519328</v>
      </c>
    </row>
    <row r="148" spans="1:9" x14ac:dyDescent="0.25">
      <c r="A148" t="str">
        <f>'Filtered Raw (Cq) Data'!A149</f>
        <v>hsa-miR-31-3p</v>
      </c>
      <c r="B148" s="2">
        <f>'Filtered Raw (Cq) Data'!B$273-'Filtered Raw (Cq) Data'!B149</f>
        <v>-1.9693023255813813</v>
      </c>
      <c r="C148" s="2">
        <f>'Filtered Raw (Cq) Data'!C$273-'Filtered Raw (Cq) Data'!C149</f>
        <v>-8.5891472868222962E-2</v>
      </c>
      <c r="D148" s="2">
        <f>'Filtered Raw (Cq) Data'!D$273-'Filtered Raw (Cq) Data'!D149</f>
        <v>-2.6221317829457327</v>
      </c>
      <c r="E148" s="2">
        <f>'Filtered Raw (Cq) Data'!E$273-'Filtered Raw (Cq) Data'!E149</f>
        <v>-1.5334108527131889</v>
      </c>
      <c r="F148" s="2">
        <f>'Filtered Raw (Cq) Data'!F$273-'Filtered Raw (Cq) Data'!F149</f>
        <v>-1.0619379844961152</v>
      </c>
      <c r="G148" s="2">
        <f>'Filtered Raw (Cq) Data'!G$273-'Filtered Raw (Cq) Data'!G149</f>
        <v>-2.9006589147286661</v>
      </c>
      <c r="H148" s="2">
        <f>'Filtered Raw (Cq) Data'!H$273-'Filtered Raw (Cq) Data'!H149</f>
        <v>-1.3995736434108608</v>
      </c>
      <c r="I148" s="2">
        <f>'Filtered Raw (Cq) Data'!I$273-'Filtered Raw (Cq) Data'!I149</f>
        <v>-2.3809689922480644</v>
      </c>
    </row>
    <row r="149" spans="1:9" x14ac:dyDescent="0.25">
      <c r="A149" t="str">
        <f>'Filtered Raw (Cq) Data'!A150</f>
        <v>hsa-miR-31-5p</v>
      </c>
      <c r="B149" s="2">
        <f>'Filtered Raw (Cq) Data'!B$273-'Filtered Raw (Cq) Data'!B150</f>
        <v>1.4106976744186177</v>
      </c>
      <c r="C149" s="2">
        <f>'Filtered Raw (Cq) Data'!C$273-'Filtered Raw (Cq) Data'!C150</f>
        <v>3.1441085271317775</v>
      </c>
      <c r="D149" s="2">
        <f>'Filtered Raw (Cq) Data'!D$273-'Filtered Raw (Cq) Data'!D150</f>
        <v>0.32786821705427016</v>
      </c>
      <c r="E149" s="2">
        <f>'Filtered Raw (Cq) Data'!E$273-'Filtered Raw (Cq) Data'!E150</f>
        <v>1.4865891472868071</v>
      </c>
      <c r="F149" s="2">
        <f>'Filtered Raw (Cq) Data'!F$273-'Filtered Raw (Cq) Data'!F150</f>
        <v>2.0680620155038838</v>
      </c>
      <c r="G149" s="2">
        <f>'Filtered Raw (Cq) Data'!G$273-'Filtered Raw (Cq) Data'!G150</f>
        <v>6.9341085271332759E-2</v>
      </c>
      <c r="H149" s="2">
        <f>'Filtered Raw (Cq) Data'!H$273-'Filtered Raw (Cq) Data'!H150</f>
        <v>1.4204263565891395</v>
      </c>
      <c r="I149" s="2">
        <f>'Filtered Raw (Cq) Data'!I$273-'Filtered Raw (Cq) Data'!I150</f>
        <v>-0.47096899224806776</v>
      </c>
    </row>
    <row r="150" spans="1:9" x14ac:dyDescent="0.25">
      <c r="A150" t="str">
        <f>'Filtered Raw (Cq) Data'!A151</f>
        <v>hsa-miR-320a</v>
      </c>
      <c r="B150" s="2">
        <f>'Filtered Raw (Cq) Data'!B$273-'Filtered Raw (Cq) Data'!B151</f>
        <v>4.1706976744186193</v>
      </c>
      <c r="C150" s="2">
        <f>'Filtered Raw (Cq) Data'!C$273-'Filtered Raw (Cq) Data'!C151</f>
        <v>4.9441085271317782</v>
      </c>
      <c r="D150" s="2">
        <f>'Filtered Raw (Cq) Data'!D$273-'Filtered Raw (Cq) Data'!D151</f>
        <v>4.3678682170542693</v>
      </c>
      <c r="E150" s="2">
        <f>'Filtered Raw (Cq) Data'!E$273-'Filtered Raw (Cq) Data'!E151</f>
        <v>4.4065891472868088</v>
      </c>
      <c r="F150" s="2">
        <f>'Filtered Raw (Cq) Data'!F$273-'Filtered Raw (Cq) Data'!F151</f>
        <v>5.0080620155038851</v>
      </c>
      <c r="G150" s="2">
        <f>'Filtered Raw (Cq) Data'!G$273-'Filtered Raw (Cq) Data'!G151</f>
        <v>6.3193410852713363</v>
      </c>
      <c r="H150" s="2">
        <f>'Filtered Raw (Cq) Data'!H$273-'Filtered Raw (Cq) Data'!H151</f>
        <v>4.3804263565891404</v>
      </c>
      <c r="I150" s="2">
        <f>'Filtered Raw (Cq) Data'!I$273-'Filtered Raw (Cq) Data'!I151</f>
        <v>4.4790310077519351</v>
      </c>
    </row>
    <row r="151" spans="1:9" x14ac:dyDescent="0.25">
      <c r="A151" t="str">
        <f>'Filtered Raw (Cq) Data'!A152</f>
        <v>hsa-miR-324-3p</v>
      </c>
      <c r="B151" s="2">
        <f>'Filtered Raw (Cq) Data'!B$273-'Filtered Raw (Cq) Data'!B152</f>
        <v>0.17069767441861927</v>
      </c>
      <c r="C151" s="2">
        <f>'Filtered Raw (Cq) Data'!C$273-'Filtered Raw (Cq) Data'!C152</f>
        <v>0.64410852713177746</v>
      </c>
      <c r="D151" s="2">
        <f>'Filtered Raw (Cq) Data'!D$273-'Filtered Raw (Cq) Data'!D152</f>
        <v>0.63786821705426888</v>
      </c>
      <c r="E151" s="2">
        <f>'Filtered Raw (Cq) Data'!E$273-'Filtered Raw (Cq) Data'!E152</f>
        <v>0.51658914728680827</v>
      </c>
      <c r="F151" s="2">
        <f>'Filtered Raw (Cq) Data'!F$273-'Filtered Raw (Cq) Data'!F152</f>
        <v>-1.1937984496114495E-2</v>
      </c>
      <c r="G151" s="2">
        <f>'Filtered Raw (Cq) Data'!G$273-'Filtered Raw (Cq) Data'!G152</f>
        <v>0.92934108527133219</v>
      </c>
      <c r="H151" s="2">
        <f>'Filtered Raw (Cq) Data'!H$273-'Filtered Raw (Cq) Data'!H152</f>
        <v>0.31042635658914008</v>
      </c>
      <c r="I151" s="2">
        <f>'Filtered Raw (Cq) Data'!I$273-'Filtered Raw (Cq) Data'!I152</f>
        <v>0.77903100775193224</v>
      </c>
    </row>
    <row r="152" spans="1:9" x14ac:dyDescent="0.25">
      <c r="A152" t="str">
        <f>'Filtered Raw (Cq) Data'!A153</f>
        <v>hsa-miR-324-5p</v>
      </c>
      <c r="B152" s="2">
        <f>'Filtered Raw (Cq) Data'!B$273-'Filtered Raw (Cq) Data'!B153</f>
        <v>-0.52930232558138002</v>
      </c>
      <c r="C152" s="2">
        <f>'Filtered Raw (Cq) Data'!C$273-'Filtered Raw (Cq) Data'!C153</f>
        <v>0.60410852713177832</v>
      </c>
      <c r="D152" s="2">
        <f>'Filtered Raw (Cq) Data'!D$273-'Filtered Raw (Cq) Data'!D153</f>
        <v>-0.62213178294573268</v>
      </c>
      <c r="E152" s="2">
        <f>'Filtered Raw (Cq) Data'!E$273-'Filtered Raw (Cq) Data'!E153</f>
        <v>-1.0234108527131909</v>
      </c>
      <c r="F152" s="2">
        <f>'Filtered Raw (Cq) Data'!F$273-'Filtered Raw (Cq) Data'!F153</f>
        <v>-0.6819379844961162</v>
      </c>
      <c r="G152" s="2">
        <f>'Filtered Raw (Cq) Data'!G$273-'Filtered Raw (Cq) Data'!G153</f>
        <v>-5.0658914728664683E-2</v>
      </c>
      <c r="H152" s="2">
        <f>'Filtered Raw (Cq) Data'!H$273-'Filtered Raw (Cq) Data'!H153</f>
        <v>-1.2195736434108611</v>
      </c>
      <c r="I152" s="2">
        <f>'Filtered Raw (Cq) Data'!I$273-'Filtered Raw (Cq) Data'!I153</f>
        <v>-1.3709689922480663</v>
      </c>
    </row>
    <row r="153" spans="1:9" x14ac:dyDescent="0.25">
      <c r="A153" t="str">
        <f>'Filtered Raw (Cq) Data'!A154</f>
        <v>hsa-miR-32-5p</v>
      </c>
      <c r="B153" s="2">
        <f>'Filtered Raw (Cq) Data'!B$273-'Filtered Raw (Cq) Data'!B154</f>
        <v>-1.5593023255813812</v>
      </c>
      <c r="C153" s="2">
        <f>'Filtered Raw (Cq) Data'!C$273-'Filtered Raw (Cq) Data'!C154</f>
        <v>2.8141085271317792</v>
      </c>
      <c r="D153" s="2">
        <f>'Filtered Raw (Cq) Data'!D$273-'Filtered Raw (Cq) Data'!D154</f>
        <v>0.24786821705426831</v>
      </c>
      <c r="E153" s="2">
        <f>'Filtered Raw (Cq) Data'!E$273-'Filtered Raw (Cq) Data'!E154</f>
        <v>1.2265891472868091</v>
      </c>
      <c r="F153" s="2">
        <f>'Filtered Raw (Cq) Data'!F$273-'Filtered Raw (Cq) Data'!F154</f>
        <v>-0.78193798449611407</v>
      </c>
      <c r="G153" s="2">
        <f>'Filtered Raw (Cq) Data'!G$273-'Filtered Raw (Cq) Data'!G154</f>
        <v>2.8393410852713359</v>
      </c>
      <c r="H153" s="2">
        <f>'Filtered Raw (Cq) Data'!H$273-'Filtered Raw (Cq) Data'!H154</f>
        <v>1.4004263565891435</v>
      </c>
      <c r="I153" s="2">
        <f>'Filtered Raw (Cq) Data'!I$273-'Filtered Raw (Cq) Data'!I154</f>
        <v>1.7390310077519331</v>
      </c>
    </row>
    <row r="154" spans="1:9" x14ac:dyDescent="0.25">
      <c r="A154" t="str">
        <f>'Filtered Raw (Cq) Data'!A155</f>
        <v>hsa-miR-326</v>
      </c>
      <c r="B154" s="2">
        <f>'Filtered Raw (Cq) Data'!B$273-'Filtered Raw (Cq) Data'!B155</f>
        <v>-3.4393023255813802</v>
      </c>
      <c r="C154" s="2">
        <f>'Filtered Raw (Cq) Data'!C$273-'Filtered Raw (Cq) Data'!C155</f>
        <v>-5.7658914728682227</v>
      </c>
      <c r="D154" s="2">
        <f>'Filtered Raw (Cq) Data'!D$273-'Filtered Raw (Cq) Data'!D155</f>
        <v>-4.4121317829457318</v>
      </c>
      <c r="E154" s="2">
        <f>'Filtered Raw (Cq) Data'!E$273-'Filtered Raw (Cq) Data'!E155</f>
        <v>-6.9834108527131917</v>
      </c>
      <c r="F154" s="2">
        <f>'Filtered Raw (Cq) Data'!F$273-'Filtered Raw (Cq) Data'!F155</f>
        <v>-4.0619379844961152</v>
      </c>
      <c r="G154" s="2">
        <f>'Filtered Raw (Cq) Data'!G$273-'Filtered Raw (Cq) Data'!G155</f>
        <v>-3.3006589147286647</v>
      </c>
      <c r="H154" s="2">
        <f>'Filtered Raw (Cq) Data'!H$273-'Filtered Raw (Cq) Data'!H155</f>
        <v>-3.6295736434108576</v>
      </c>
      <c r="I154" s="2">
        <f>'Filtered Raw (Cq) Data'!I$273-'Filtered Raw (Cq) Data'!I155</f>
        <v>-5.4109689922480655</v>
      </c>
    </row>
    <row r="155" spans="1:9" x14ac:dyDescent="0.25">
      <c r="A155" t="str">
        <f>'Filtered Raw (Cq) Data'!A156</f>
        <v>hsa-miR-328</v>
      </c>
      <c r="B155" s="2">
        <f>'Filtered Raw (Cq) Data'!B$273-'Filtered Raw (Cq) Data'!B156</f>
        <v>-2.3893023255813794</v>
      </c>
      <c r="C155" s="2">
        <f>'Filtered Raw (Cq) Data'!C$273-'Filtered Raw (Cq) Data'!C156</f>
        <v>-3.4758914728682235</v>
      </c>
      <c r="D155" s="2">
        <f>'Filtered Raw (Cq) Data'!D$273-'Filtered Raw (Cq) Data'!D156</f>
        <v>-1.1521317829457338</v>
      </c>
      <c r="E155" s="2">
        <f>'Filtered Raw (Cq) Data'!E$273-'Filtered Raw (Cq) Data'!E156</f>
        <v>-2.2234108527131937</v>
      </c>
      <c r="F155" s="2">
        <f>'Filtered Raw (Cq) Data'!F$273-'Filtered Raw (Cq) Data'!F156</f>
        <v>-2.2819379844961141</v>
      </c>
      <c r="G155" s="2">
        <f>'Filtered Raw (Cq) Data'!G$273-'Filtered Raw (Cq) Data'!G156</f>
        <v>-3.6006589147286618</v>
      </c>
      <c r="H155" s="2">
        <f>'Filtered Raw (Cq) Data'!H$273-'Filtered Raw (Cq) Data'!H156</f>
        <v>-2.5995736434108565</v>
      </c>
      <c r="I155" s="2">
        <f>'Filtered Raw (Cq) Data'!I$273-'Filtered Raw (Cq) Data'!I156</f>
        <v>-1.5209689922480649</v>
      </c>
    </row>
    <row r="156" spans="1:9" x14ac:dyDescent="0.25">
      <c r="A156" t="str">
        <f>'Filtered Raw (Cq) Data'!A157</f>
        <v>hsa-miR-329</v>
      </c>
      <c r="B156" s="2">
        <f>'Filtered Raw (Cq) Data'!B$273-'Filtered Raw (Cq) Data'!B157</f>
        <v>-6.2893023255813816</v>
      </c>
      <c r="C156" s="2">
        <f>'Filtered Raw (Cq) Data'!C$273-'Filtered Raw (Cq) Data'!C157</f>
        <v>-3.9558914728682204</v>
      </c>
      <c r="D156" s="2">
        <f>'Filtered Raw (Cq) Data'!D$273-'Filtered Raw (Cq) Data'!D157</f>
        <v>-3.5721317829457284</v>
      </c>
      <c r="E156" s="2">
        <f>'Filtered Raw (Cq) Data'!E$273-'Filtered Raw (Cq) Data'!E157</f>
        <v>-3.1934108527131926</v>
      </c>
      <c r="F156" s="2">
        <f>'Filtered Raw (Cq) Data'!F$273-'Filtered Raw (Cq) Data'!F157</f>
        <v>-5.8319379844961148</v>
      </c>
      <c r="G156" s="2">
        <f>'Filtered Raw (Cq) Data'!G$273-'Filtered Raw (Cq) Data'!G157</f>
        <v>-1.3306589147286658</v>
      </c>
      <c r="H156" s="2">
        <f>'Filtered Raw (Cq) Data'!H$273-'Filtered Raw (Cq) Data'!H157</f>
        <v>-2.7195736434108611</v>
      </c>
      <c r="I156" s="2">
        <f>'Filtered Raw (Cq) Data'!I$273-'Filtered Raw (Cq) Data'!I157</f>
        <v>-1.0109689922480669</v>
      </c>
    </row>
    <row r="157" spans="1:9" x14ac:dyDescent="0.25">
      <c r="A157" t="str">
        <f>'Filtered Raw (Cq) Data'!A158</f>
        <v>hsa-miR-330-3p</v>
      </c>
      <c r="B157" s="2">
        <f>'Filtered Raw (Cq) Data'!B$273-'Filtered Raw (Cq) Data'!B158</f>
        <v>-3.4093023255813826</v>
      </c>
      <c r="C157" s="2">
        <f>'Filtered Raw (Cq) Data'!C$273-'Filtered Raw (Cq) Data'!C158</f>
        <v>-2.4458914728682224</v>
      </c>
      <c r="D157" s="2">
        <f>'Filtered Raw (Cq) Data'!D$273-'Filtered Raw (Cq) Data'!D158</f>
        <v>-2.5521317829457324</v>
      </c>
      <c r="E157" s="2">
        <f>'Filtered Raw (Cq) Data'!E$273-'Filtered Raw (Cq) Data'!E158</f>
        <v>-6.9834108527131917</v>
      </c>
      <c r="F157" s="2">
        <f>'Filtered Raw (Cq) Data'!F$273-'Filtered Raw (Cq) Data'!F158</f>
        <v>-3.6319379844961155</v>
      </c>
      <c r="G157" s="2">
        <f>'Filtered Raw (Cq) Data'!G$273-'Filtered Raw (Cq) Data'!G158</f>
        <v>-6.2306589147286644</v>
      </c>
      <c r="H157" s="2">
        <f>'Filtered Raw (Cq) Data'!H$273-'Filtered Raw (Cq) Data'!H158</f>
        <v>-3.6495736434108608</v>
      </c>
      <c r="I157" s="2">
        <f>'Filtered Raw (Cq) Data'!I$273-'Filtered Raw (Cq) Data'!I158</f>
        <v>-5.4109689922480655</v>
      </c>
    </row>
    <row r="158" spans="1:9" x14ac:dyDescent="0.25">
      <c r="A158" t="str">
        <f>'Filtered Raw (Cq) Data'!A159</f>
        <v>hsa-miR-331-3p</v>
      </c>
      <c r="B158" s="2">
        <f>'Filtered Raw (Cq) Data'!B$273-'Filtered Raw (Cq) Data'!B159</f>
        <v>1.069767441861913E-2</v>
      </c>
      <c r="C158" s="2">
        <f>'Filtered Raw (Cq) Data'!C$273-'Filtered Raw (Cq) Data'!C159</f>
        <v>0.95410852713177974</v>
      </c>
      <c r="D158" s="2">
        <f>'Filtered Raw (Cq) Data'!D$273-'Filtered Raw (Cq) Data'!D159</f>
        <v>1.1378682170542689</v>
      </c>
      <c r="E158" s="2">
        <f>'Filtered Raw (Cq) Data'!E$273-'Filtered Raw (Cq) Data'!E159</f>
        <v>0.16658914728680685</v>
      </c>
      <c r="F158" s="2">
        <f>'Filtered Raw (Cq) Data'!F$273-'Filtered Raw (Cq) Data'!F159</f>
        <v>0.93806201550388479</v>
      </c>
      <c r="G158" s="2">
        <f>'Filtered Raw (Cq) Data'!G$273-'Filtered Raw (Cq) Data'!G159</f>
        <v>1.2693410852713356</v>
      </c>
      <c r="H158" s="2">
        <f>'Filtered Raw (Cq) Data'!H$273-'Filtered Raw (Cq) Data'!H159</f>
        <v>0.52042635658914094</v>
      </c>
      <c r="I158" s="2">
        <f>'Filtered Raw (Cq) Data'!I$273-'Filtered Raw (Cq) Data'!I159</f>
        <v>-0.21096899224806265</v>
      </c>
    </row>
    <row r="159" spans="1:9" x14ac:dyDescent="0.25">
      <c r="A159" t="str">
        <f>'Filtered Raw (Cq) Data'!A160</f>
        <v>hsa-miR-335-5p</v>
      </c>
      <c r="B159" s="2">
        <f>'Filtered Raw (Cq) Data'!B$273-'Filtered Raw (Cq) Data'!B160</f>
        <v>-0.80930232558138115</v>
      </c>
      <c r="C159" s="2">
        <f>'Filtered Raw (Cq) Data'!C$273-'Filtered Raw (Cq) Data'!C160</f>
        <v>0.4241085271317786</v>
      </c>
      <c r="D159" s="2">
        <f>'Filtered Raw (Cq) Data'!D$273-'Filtered Raw (Cq) Data'!D160</f>
        <v>-1.4721317829457341</v>
      </c>
      <c r="E159" s="2">
        <f>'Filtered Raw (Cq) Data'!E$273-'Filtered Raw (Cq) Data'!E160</f>
        <v>-0.13341085271319031</v>
      </c>
      <c r="F159" s="2">
        <f>'Filtered Raw (Cq) Data'!F$273-'Filtered Raw (Cq) Data'!F160</f>
        <v>-9.1937984496116343E-2</v>
      </c>
      <c r="G159" s="2">
        <f>'Filtered Raw (Cq) Data'!G$273-'Filtered Raw (Cq) Data'!G160</f>
        <v>1.2493410852713325</v>
      </c>
      <c r="H159" s="2">
        <f>'Filtered Raw (Cq) Data'!H$273-'Filtered Raw (Cq) Data'!H160</f>
        <v>-1.1695736434108568</v>
      </c>
      <c r="I159" s="2">
        <f>'Filtered Raw (Cq) Data'!I$273-'Filtered Raw (Cq) Data'!I160</f>
        <v>-1.5309689922480629</v>
      </c>
    </row>
    <row r="160" spans="1:9" x14ac:dyDescent="0.25">
      <c r="A160" t="str">
        <f>'Filtered Raw (Cq) Data'!A161</f>
        <v>hsa-miR-337-3p</v>
      </c>
      <c r="B160" s="2">
        <f>'Filtered Raw (Cq) Data'!B$273-'Filtered Raw (Cq) Data'!B161</f>
        <v>-2.8093023255813812</v>
      </c>
      <c r="C160" s="2">
        <f>'Filtered Raw (Cq) Data'!C$273-'Filtered Raw (Cq) Data'!C161</f>
        <v>-8.7358914728682215</v>
      </c>
      <c r="D160" s="2">
        <f>'Filtered Raw (Cq) Data'!D$273-'Filtered Raw (Cq) Data'!D161</f>
        <v>-0.82213178294572842</v>
      </c>
      <c r="E160" s="2">
        <f>'Filtered Raw (Cq) Data'!E$273-'Filtered Raw (Cq) Data'!E161</f>
        <v>-3.8934108527131883</v>
      </c>
      <c r="F160" s="2">
        <f>'Filtered Raw (Cq) Data'!F$273-'Filtered Raw (Cq) Data'!F161</f>
        <v>-3.1119379844961159</v>
      </c>
      <c r="G160" s="2">
        <f>'Filtered Raw (Cq) Data'!G$273-'Filtered Raw (Cq) Data'!G161</f>
        <v>-6.2306589147286644</v>
      </c>
      <c r="H160" s="2">
        <f>'Filtered Raw (Cq) Data'!H$273-'Filtered Raw (Cq) Data'!H161</f>
        <v>-2.3295736434108605</v>
      </c>
      <c r="I160" s="2">
        <f>'Filtered Raw (Cq) Data'!I$273-'Filtered Raw (Cq) Data'!I161</f>
        <v>-5.4109689922480655</v>
      </c>
    </row>
    <row r="161" spans="1:9" x14ac:dyDescent="0.25">
      <c r="A161" t="str">
        <f>'Filtered Raw (Cq) Data'!A162</f>
        <v>hsa-miR-338-3p</v>
      </c>
      <c r="B161" s="2">
        <f>'Filtered Raw (Cq) Data'!B$273-'Filtered Raw (Cq) Data'!B162</f>
        <v>0.16069767441861771</v>
      </c>
      <c r="C161" s="2">
        <f>'Filtered Raw (Cq) Data'!C$273-'Filtered Raw (Cq) Data'!C162</f>
        <v>0.43410852713178016</v>
      </c>
      <c r="D161" s="2">
        <f>'Filtered Raw (Cq) Data'!D$273-'Filtered Raw (Cq) Data'!D162</f>
        <v>-1.5321317829457293</v>
      </c>
      <c r="E161" s="2">
        <f>'Filtered Raw (Cq) Data'!E$273-'Filtered Raw (Cq) Data'!E162</f>
        <v>-0.95341085271319059</v>
      </c>
      <c r="F161" s="2">
        <f>'Filtered Raw (Cq) Data'!F$273-'Filtered Raw (Cq) Data'!F162</f>
        <v>-1.8319379844961148</v>
      </c>
      <c r="G161" s="2">
        <f>'Filtered Raw (Cq) Data'!G$273-'Filtered Raw (Cq) Data'!G162</f>
        <v>-5.110658914728667</v>
      </c>
      <c r="H161" s="2">
        <f>'Filtered Raw (Cq) Data'!H$273-'Filtered Raw (Cq) Data'!H162</f>
        <v>-1.3495736434108565</v>
      </c>
      <c r="I161" s="2">
        <f>'Filtered Raw (Cq) Data'!I$273-'Filtered Raw (Cq) Data'!I162</f>
        <v>-2.3809689922480644</v>
      </c>
    </row>
    <row r="162" spans="1:9" x14ac:dyDescent="0.25">
      <c r="A162" t="str">
        <f>'Filtered Raw (Cq) Data'!A163</f>
        <v>hsa-miR-339-5p</v>
      </c>
      <c r="B162" s="2">
        <f>'Filtered Raw (Cq) Data'!B$273-'Filtered Raw (Cq) Data'!B163</f>
        <v>0.84069767441861742</v>
      </c>
      <c r="C162" s="2">
        <f>'Filtered Raw (Cq) Data'!C$273-'Filtered Raw (Cq) Data'!C163</f>
        <v>1.5141085271317785</v>
      </c>
      <c r="D162" s="2">
        <f>'Filtered Raw (Cq) Data'!D$273-'Filtered Raw (Cq) Data'!D163</f>
        <v>-0.13213178294573069</v>
      </c>
      <c r="E162" s="2">
        <f>'Filtered Raw (Cq) Data'!E$273-'Filtered Raw (Cq) Data'!E163</f>
        <v>-0.67341085271318946</v>
      </c>
      <c r="F162" s="2">
        <f>'Filtered Raw (Cq) Data'!F$273-'Filtered Raw (Cq) Data'!F163</f>
        <v>0.53806201550388622</v>
      </c>
      <c r="G162" s="2">
        <f>'Filtered Raw (Cq) Data'!G$273-'Filtered Raw (Cq) Data'!G163</f>
        <v>1.7693410852713356</v>
      </c>
      <c r="H162" s="2">
        <f>'Filtered Raw (Cq) Data'!H$273-'Filtered Raw (Cq) Data'!H163</f>
        <v>-5.9573643410857358E-2</v>
      </c>
      <c r="I162" s="2">
        <f>'Filtered Raw (Cq) Data'!I$273-'Filtered Raw (Cq) Data'!I163</f>
        <v>0.37903100775193366</v>
      </c>
    </row>
    <row r="163" spans="1:9" x14ac:dyDescent="0.25">
      <c r="A163" t="str">
        <f>'Filtered Raw (Cq) Data'!A164</f>
        <v>hsa-miR-33a-5p</v>
      </c>
      <c r="B163" s="2">
        <f>'Filtered Raw (Cq) Data'!B$273-'Filtered Raw (Cq) Data'!B164</f>
        <v>-4.3493023255813803</v>
      </c>
      <c r="C163" s="2">
        <f>'Filtered Raw (Cq) Data'!C$273-'Filtered Raw (Cq) Data'!C164</f>
        <v>2.9841085271317773</v>
      </c>
      <c r="D163" s="2">
        <f>'Filtered Raw (Cq) Data'!D$273-'Filtered Raw (Cq) Data'!D164</f>
        <v>-1.0421317829457344</v>
      </c>
      <c r="E163" s="2">
        <f>'Filtered Raw (Cq) Data'!E$273-'Filtered Raw (Cq) Data'!E164</f>
        <v>1.0265891472868098</v>
      </c>
      <c r="F163" s="2">
        <f>'Filtered Raw (Cq) Data'!F$273-'Filtered Raw (Cq) Data'!F164</f>
        <v>-2.8019379844961136</v>
      </c>
      <c r="G163" s="2">
        <f>'Filtered Raw (Cq) Data'!G$273-'Filtered Raw (Cq) Data'!G164</f>
        <v>2.869341085271337</v>
      </c>
      <c r="H163" s="2">
        <f>'Filtered Raw (Cq) Data'!H$273-'Filtered Raw (Cq) Data'!H164</f>
        <v>-0.43957364341085992</v>
      </c>
      <c r="I163" s="2">
        <f>'Filtered Raw (Cq) Data'!I$273-'Filtered Raw (Cq) Data'!I164</f>
        <v>-0.41096899224806549</v>
      </c>
    </row>
    <row r="164" spans="1:9" x14ac:dyDescent="0.25">
      <c r="A164" t="str">
        <f>'Filtered Raw (Cq) Data'!A165</f>
        <v>hsa-miR-33b-5p</v>
      </c>
      <c r="B164" s="2">
        <f>'Filtered Raw (Cq) Data'!B$273-'Filtered Raw (Cq) Data'!B165</f>
        <v>-3.8493023255813803</v>
      </c>
      <c r="C164" s="2">
        <f>'Filtered Raw (Cq) Data'!C$273-'Filtered Raw (Cq) Data'!C165</f>
        <v>-1.7458914728682196</v>
      </c>
      <c r="D164" s="2">
        <f>'Filtered Raw (Cq) Data'!D$273-'Filtered Raw (Cq) Data'!D165</f>
        <v>-6.1621317829457318</v>
      </c>
      <c r="E164" s="2">
        <f>'Filtered Raw (Cq) Data'!E$273-'Filtered Raw (Cq) Data'!E165</f>
        <v>-3.1334108527131903</v>
      </c>
      <c r="F164" s="2">
        <f>'Filtered Raw (Cq) Data'!F$273-'Filtered Raw (Cq) Data'!F165</f>
        <v>-1.9319379844961162</v>
      </c>
      <c r="G164" s="2">
        <f>'Filtered Raw (Cq) Data'!G$273-'Filtered Raw (Cq) Data'!G165</f>
        <v>-2.5306589147286616</v>
      </c>
      <c r="H164" s="2">
        <f>'Filtered Raw (Cq) Data'!H$273-'Filtered Raw (Cq) Data'!H165</f>
        <v>-6.4395736434108599</v>
      </c>
      <c r="I164" s="2">
        <f>'Filtered Raw (Cq) Data'!I$273-'Filtered Raw (Cq) Data'!I165</f>
        <v>-3.5609689922480641</v>
      </c>
    </row>
    <row r="165" spans="1:9" x14ac:dyDescent="0.25">
      <c r="A165" t="str">
        <f>'Filtered Raw (Cq) Data'!A166</f>
        <v>hsa-miR-342-3p</v>
      </c>
      <c r="B165" s="2">
        <f>'Filtered Raw (Cq) Data'!B$273-'Filtered Raw (Cq) Data'!B166</f>
        <v>3.1806976744186208</v>
      </c>
      <c r="C165" s="2">
        <f>'Filtered Raw (Cq) Data'!C$273-'Filtered Raw (Cq) Data'!C166</f>
        <v>8.4108527131778743E-2</v>
      </c>
      <c r="D165" s="2">
        <f>'Filtered Raw (Cq) Data'!D$273-'Filtered Raw (Cq) Data'!D166</f>
        <v>4.7378682170542703</v>
      </c>
      <c r="E165" s="2">
        <f>'Filtered Raw (Cq) Data'!E$273-'Filtered Raw (Cq) Data'!E166</f>
        <v>2.5965891472868066</v>
      </c>
      <c r="F165" s="2">
        <f>'Filtered Raw (Cq) Data'!F$273-'Filtered Raw (Cq) Data'!F166</f>
        <v>2.9180620155038852</v>
      </c>
      <c r="G165" s="2">
        <f>'Filtered Raw (Cq) Data'!G$273-'Filtered Raw (Cq) Data'!G166</f>
        <v>1.9341085271335601E-2</v>
      </c>
      <c r="H165" s="2">
        <f>'Filtered Raw (Cq) Data'!H$273-'Filtered Raw (Cq) Data'!H166</f>
        <v>3.9004263565891399</v>
      </c>
      <c r="I165" s="2">
        <f>'Filtered Raw (Cq) Data'!I$273-'Filtered Raw (Cq) Data'!I166</f>
        <v>2.3590310077519376</v>
      </c>
    </row>
    <row r="166" spans="1:9" x14ac:dyDescent="0.25">
      <c r="A166" t="str">
        <f>'Filtered Raw (Cq) Data'!A167</f>
        <v>hsa-miR-345-5p</v>
      </c>
      <c r="B166" s="2">
        <f>'Filtered Raw (Cq) Data'!B$273-'Filtered Raw (Cq) Data'!B167</f>
        <v>-2.0593023255813812</v>
      </c>
      <c r="C166" s="2">
        <f>'Filtered Raw (Cq) Data'!C$273-'Filtered Raw (Cq) Data'!C167</f>
        <v>-1.2858914728682187</v>
      </c>
      <c r="D166" s="2">
        <f>'Filtered Raw (Cq) Data'!D$273-'Filtered Raw (Cq) Data'!D167</f>
        <v>-2.8621317829457276</v>
      </c>
      <c r="E166" s="2">
        <f>'Filtered Raw (Cq) Data'!E$273-'Filtered Raw (Cq) Data'!E167</f>
        <v>-2.5034108527131949</v>
      </c>
      <c r="F166" s="2">
        <f>'Filtered Raw (Cq) Data'!F$273-'Filtered Raw (Cq) Data'!F167</f>
        <v>-1.9419379844961142</v>
      </c>
      <c r="G166" s="2">
        <f>'Filtered Raw (Cq) Data'!G$273-'Filtered Raw (Cq) Data'!G167</f>
        <v>-0.38065891472866298</v>
      </c>
      <c r="H166" s="2">
        <f>'Filtered Raw (Cq) Data'!H$273-'Filtered Raw (Cq) Data'!H167</f>
        <v>-1.5295736434108633</v>
      </c>
      <c r="I166" s="2">
        <f>'Filtered Raw (Cq) Data'!I$273-'Filtered Raw (Cq) Data'!I167</f>
        <v>-1.5309689922480629</v>
      </c>
    </row>
    <row r="167" spans="1:9" x14ac:dyDescent="0.25">
      <c r="A167" t="str">
        <f>'Filtered Raw (Cq) Data'!A168</f>
        <v>hsa-miR-346</v>
      </c>
      <c r="B167" s="2">
        <f>'Filtered Raw (Cq) Data'!B$273-'Filtered Raw (Cq) Data'!B168</f>
        <v>-7.2093023255813797</v>
      </c>
      <c r="C167" s="2">
        <f>'Filtered Raw (Cq) Data'!C$273-'Filtered Raw (Cq) Data'!C168</f>
        <v>-3.5658914728682198</v>
      </c>
      <c r="D167" s="2">
        <f>'Filtered Raw (Cq) Data'!D$273-'Filtered Raw (Cq) Data'!D168</f>
        <v>-3.462131782945729</v>
      </c>
      <c r="E167" s="2">
        <f>'Filtered Raw (Cq) Data'!E$273-'Filtered Raw (Cq) Data'!E168</f>
        <v>-2.3234108527131951</v>
      </c>
      <c r="F167" s="2">
        <f>'Filtered Raw (Cq) Data'!F$273-'Filtered Raw (Cq) Data'!F168</f>
        <v>-8.5419379844961156</v>
      </c>
      <c r="G167" s="2">
        <f>'Filtered Raw (Cq) Data'!G$273-'Filtered Raw (Cq) Data'!G168</f>
        <v>-1.0606589147286627</v>
      </c>
      <c r="H167" s="2">
        <f>'Filtered Raw (Cq) Data'!H$273-'Filtered Raw (Cq) Data'!H168</f>
        <v>-3.0595736434108574</v>
      </c>
      <c r="I167" s="2">
        <f>'Filtered Raw (Cq) Data'!I$273-'Filtered Raw (Cq) Data'!I168</f>
        <v>-0.51096899224806691</v>
      </c>
    </row>
    <row r="168" spans="1:9" x14ac:dyDescent="0.25">
      <c r="A168" t="str">
        <f>'Filtered Raw (Cq) Data'!A169</f>
        <v>hsa-miR-34a-5p</v>
      </c>
      <c r="B168" s="2">
        <f>'Filtered Raw (Cq) Data'!B$273-'Filtered Raw (Cq) Data'!B169</f>
        <v>1.2506976744186176</v>
      </c>
      <c r="C168" s="2">
        <f>'Filtered Raw (Cq) Data'!C$273-'Filtered Raw (Cq) Data'!C169</f>
        <v>1.4741085271317793</v>
      </c>
      <c r="D168" s="2">
        <f>'Filtered Raw (Cq) Data'!D$273-'Filtered Raw (Cq) Data'!D169</f>
        <v>1.2378682170542703</v>
      </c>
      <c r="E168" s="2">
        <f>'Filtered Raw (Cq) Data'!E$273-'Filtered Raw (Cq) Data'!E169</f>
        <v>0.38658914728680571</v>
      </c>
      <c r="F168" s="2">
        <f>'Filtered Raw (Cq) Data'!F$273-'Filtered Raw (Cq) Data'!F169</f>
        <v>2.3880620155038841</v>
      </c>
      <c r="G168" s="2">
        <f>'Filtered Raw (Cq) Data'!G$273-'Filtered Raw (Cq) Data'!G169</f>
        <v>2.4193410852713342</v>
      </c>
      <c r="H168" s="2">
        <f>'Filtered Raw (Cq) Data'!H$273-'Filtered Raw (Cq) Data'!H169</f>
        <v>3.3804263565891404</v>
      </c>
      <c r="I168" s="2">
        <f>'Filtered Raw (Cq) Data'!I$273-'Filtered Raw (Cq) Data'!I169</f>
        <v>3.0590310077519334</v>
      </c>
    </row>
    <row r="169" spans="1:9" x14ac:dyDescent="0.25">
      <c r="A169" t="str">
        <f>'Filtered Raw (Cq) Data'!A170</f>
        <v>hsa-miR-34c-3p</v>
      </c>
      <c r="B169" s="2">
        <f>'Filtered Raw (Cq) Data'!B$273-'Filtered Raw (Cq) Data'!B170</f>
        <v>-4.8793023255813814</v>
      </c>
      <c r="C169" s="2">
        <f>'Filtered Raw (Cq) Data'!C$273-'Filtered Raw (Cq) Data'!C170</f>
        <v>-4.575891472868225</v>
      </c>
      <c r="D169" s="2">
        <f>'Filtered Raw (Cq) Data'!D$273-'Filtered Raw (Cq) Data'!D170</f>
        <v>-8.702131782945731</v>
      </c>
      <c r="E169" s="2">
        <f>'Filtered Raw (Cq) Data'!E$273-'Filtered Raw (Cq) Data'!E170</f>
        <v>-3.06341085271319</v>
      </c>
      <c r="F169" s="2">
        <f>'Filtered Raw (Cq) Data'!F$273-'Filtered Raw (Cq) Data'!F170</f>
        <v>-4.2919379844961156</v>
      </c>
      <c r="G169" s="2">
        <f>'Filtered Raw (Cq) Data'!G$273-'Filtered Raw (Cq) Data'!G170</f>
        <v>-4.2006589147286633</v>
      </c>
      <c r="H169" s="2">
        <f>'Filtered Raw (Cq) Data'!H$273-'Filtered Raw (Cq) Data'!H170</f>
        <v>-6.4395736434108599</v>
      </c>
      <c r="I169" s="2">
        <f>'Filtered Raw (Cq) Data'!I$273-'Filtered Raw (Cq) Data'!I170</f>
        <v>-2.9009689922480675</v>
      </c>
    </row>
    <row r="170" spans="1:9" x14ac:dyDescent="0.25">
      <c r="A170" t="str">
        <f>'Filtered Raw (Cq) Data'!A171</f>
        <v>hsa-miR-34c-5p</v>
      </c>
      <c r="B170" s="2">
        <f>'Filtered Raw (Cq) Data'!B$273-'Filtered Raw (Cq) Data'!B171</f>
        <v>-5.0793023255813807</v>
      </c>
      <c r="C170" s="2">
        <f>'Filtered Raw (Cq) Data'!C$273-'Filtered Raw (Cq) Data'!C171</f>
        <v>-5.4858914728682215</v>
      </c>
      <c r="D170" s="2">
        <f>'Filtered Raw (Cq) Data'!D$273-'Filtered Raw (Cq) Data'!D171</f>
        <v>-3.0421317829457344</v>
      </c>
      <c r="E170" s="2">
        <f>'Filtered Raw (Cq) Data'!E$273-'Filtered Raw (Cq) Data'!E171</f>
        <v>-3.6134108527131943</v>
      </c>
      <c r="F170" s="2">
        <f>'Filtered Raw (Cq) Data'!F$273-'Filtered Raw (Cq) Data'!F171</f>
        <v>-4.6019379844961144</v>
      </c>
      <c r="G170" s="2">
        <f>'Filtered Raw (Cq) Data'!G$273-'Filtered Raw (Cq) Data'!G171</f>
        <v>-6.2306589147286644</v>
      </c>
      <c r="H170" s="2">
        <f>'Filtered Raw (Cq) Data'!H$273-'Filtered Raw (Cq) Data'!H171</f>
        <v>-6.4395736434108599</v>
      </c>
      <c r="I170" s="2">
        <f>'Filtered Raw (Cq) Data'!I$273-'Filtered Raw (Cq) Data'!I171</f>
        <v>-5.4109689922480655</v>
      </c>
    </row>
    <row r="171" spans="1:9" x14ac:dyDescent="0.25">
      <c r="A171" t="str">
        <f>'Filtered Raw (Cq) Data'!A172</f>
        <v>hsa-miR-361-3p</v>
      </c>
      <c r="B171" s="2">
        <f>'Filtered Raw (Cq) Data'!B$273-'Filtered Raw (Cq) Data'!B172</f>
        <v>-2.0593023255813812</v>
      </c>
      <c r="C171" s="2">
        <f>'Filtered Raw (Cq) Data'!C$273-'Filtered Raw (Cq) Data'!C172</f>
        <v>-1.7858914728682187</v>
      </c>
      <c r="D171" s="2">
        <f>'Filtered Raw (Cq) Data'!D$273-'Filtered Raw (Cq) Data'!D172</f>
        <v>-3.2821317829457293</v>
      </c>
      <c r="E171" s="2">
        <f>'Filtered Raw (Cq) Data'!E$273-'Filtered Raw (Cq) Data'!E172</f>
        <v>-2.3634108527131943</v>
      </c>
      <c r="F171" s="2">
        <f>'Filtered Raw (Cq) Data'!F$273-'Filtered Raw (Cq) Data'!F172</f>
        <v>-2.1919379844961142</v>
      </c>
      <c r="G171" s="2">
        <f>'Filtered Raw (Cq) Data'!G$273-'Filtered Raw (Cq) Data'!G172</f>
        <v>-4.6706589147286621</v>
      </c>
      <c r="H171" s="2">
        <f>'Filtered Raw (Cq) Data'!H$273-'Filtered Raw (Cq) Data'!H172</f>
        <v>-1.4695736434108611</v>
      </c>
      <c r="I171" s="2">
        <f>'Filtered Raw (Cq) Data'!I$273-'Filtered Raw (Cq) Data'!I172</f>
        <v>-2.1509689922480675</v>
      </c>
    </row>
    <row r="172" spans="1:9" x14ac:dyDescent="0.25">
      <c r="A172" t="str">
        <f>'Filtered Raw (Cq) Data'!A173</f>
        <v>hsa-miR-361-5p</v>
      </c>
      <c r="B172" s="2">
        <f>'Filtered Raw (Cq) Data'!B$273-'Filtered Raw (Cq) Data'!B173</f>
        <v>3.0906976744186174</v>
      </c>
      <c r="C172" s="2">
        <f>'Filtered Raw (Cq) Data'!C$273-'Filtered Raw (Cq) Data'!C173</f>
        <v>4.0741085271317772</v>
      </c>
      <c r="D172" s="2">
        <f>'Filtered Raw (Cq) Data'!D$273-'Filtered Raw (Cq) Data'!D173</f>
        <v>2.7878682170542675</v>
      </c>
      <c r="E172" s="2">
        <f>'Filtered Raw (Cq) Data'!E$273-'Filtered Raw (Cq) Data'!E173</f>
        <v>2.946589147286808</v>
      </c>
      <c r="F172" s="2">
        <f>'Filtered Raw (Cq) Data'!F$273-'Filtered Raw (Cq) Data'!F173</f>
        <v>2.4580620155038844</v>
      </c>
      <c r="G172" s="2">
        <f>'Filtered Raw (Cq) Data'!G$273-'Filtered Raw (Cq) Data'!G173</f>
        <v>3.249341085271336</v>
      </c>
      <c r="H172" s="2">
        <f>'Filtered Raw (Cq) Data'!H$273-'Filtered Raw (Cq) Data'!H173</f>
        <v>2.9604263565891387</v>
      </c>
      <c r="I172" s="2">
        <f>'Filtered Raw (Cq) Data'!I$273-'Filtered Raw (Cq) Data'!I173</f>
        <v>2.6590310077519348</v>
      </c>
    </row>
    <row r="173" spans="1:9" x14ac:dyDescent="0.25">
      <c r="A173" t="str">
        <f>'Filtered Raw (Cq) Data'!A174</f>
        <v>hsa-miR-362-5p</v>
      </c>
      <c r="B173" s="2">
        <f>'Filtered Raw (Cq) Data'!B$273-'Filtered Raw (Cq) Data'!B174</f>
        <v>-2.52930232558138</v>
      </c>
      <c r="C173" s="2">
        <f>'Filtered Raw (Cq) Data'!C$273-'Filtered Raw (Cq) Data'!C174</f>
        <v>-1.605891472868219</v>
      </c>
      <c r="D173" s="2">
        <f>'Filtered Raw (Cq) Data'!D$273-'Filtered Raw (Cq) Data'!D174</f>
        <v>-4.6821317829457278</v>
      </c>
      <c r="E173" s="2">
        <f>'Filtered Raw (Cq) Data'!E$273-'Filtered Raw (Cq) Data'!E174</f>
        <v>-3.7834108527131889</v>
      </c>
      <c r="F173" s="2">
        <f>'Filtered Raw (Cq) Data'!F$273-'Filtered Raw (Cq) Data'!F174</f>
        <v>-3.8519379844961144</v>
      </c>
      <c r="G173" s="2">
        <f>'Filtered Raw (Cq) Data'!G$273-'Filtered Raw (Cq) Data'!G174</f>
        <v>-4.0406589147286667</v>
      </c>
      <c r="H173" s="2">
        <f>'Filtered Raw (Cq) Data'!H$273-'Filtered Raw (Cq) Data'!H174</f>
        <v>-4.6395736434108628</v>
      </c>
      <c r="I173" s="2">
        <f>'Filtered Raw (Cq) Data'!I$273-'Filtered Raw (Cq) Data'!I174</f>
        <v>-2.8809689922480644</v>
      </c>
    </row>
    <row r="174" spans="1:9" x14ac:dyDescent="0.25">
      <c r="A174" t="str">
        <f>'Filtered Raw (Cq) Data'!A175</f>
        <v>hsa-miR-363-3p</v>
      </c>
      <c r="B174" s="2">
        <f>'Filtered Raw (Cq) Data'!B$273-'Filtered Raw (Cq) Data'!B175</f>
        <v>-6.5993023255813803</v>
      </c>
      <c r="C174" s="2">
        <f>'Filtered Raw (Cq) Data'!C$273-'Filtered Raw (Cq) Data'!C175</f>
        <v>-5.9358914728682244</v>
      </c>
      <c r="D174" s="2">
        <f>'Filtered Raw (Cq) Data'!D$273-'Filtered Raw (Cq) Data'!D175</f>
        <v>-6.9021317829457338</v>
      </c>
      <c r="E174" s="2">
        <f>'Filtered Raw (Cq) Data'!E$273-'Filtered Raw (Cq) Data'!E175</f>
        <v>-6.9834108527131917</v>
      </c>
      <c r="F174" s="2">
        <f>'Filtered Raw (Cq) Data'!F$273-'Filtered Raw (Cq) Data'!F175</f>
        <v>0.3180620155038838</v>
      </c>
      <c r="G174" s="2">
        <f>'Filtered Raw (Cq) Data'!G$273-'Filtered Raw (Cq) Data'!G175</f>
        <v>1.879341085271335</v>
      </c>
      <c r="H174" s="2">
        <f>'Filtered Raw (Cq) Data'!H$273-'Filtered Raw (Cq) Data'!H175</f>
        <v>-3.0395736434108613</v>
      </c>
      <c r="I174" s="2">
        <f>'Filtered Raw (Cq) Data'!I$273-'Filtered Raw (Cq) Data'!I175</f>
        <v>-0.77096899224806492</v>
      </c>
    </row>
    <row r="175" spans="1:9" x14ac:dyDescent="0.25">
      <c r="A175" t="str">
        <f>'Filtered Raw (Cq) Data'!A176</f>
        <v>hsa-miR-365a-3p</v>
      </c>
      <c r="B175" s="2">
        <f>'Filtered Raw (Cq) Data'!B$273-'Filtered Raw (Cq) Data'!B176</f>
        <v>0.97069767441861998</v>
      </c>
      <c r="C175" s="2">
        <f>'Filtered Raw (Cq) Data'!C$273-'Filtered Raw (Cq) Data'!C176</f>
        <v>0.65410852713177903</v>
      </c>
      <c r="D175" s="2">
        <f>'Filtered Raw (Cq) Data'!D$273-'Filtered Raw (Cq) Data'!D176</f>
        <v>1.3278682170542702</v>
      </c>
      <c r="E175" s="2">
        <f>'Filtered Raw (Cq) Data'!E$273-'Filtered Raw (Cq) Data'!E176</f>
        <v>0.1265891472868077</v>
      </c>
      <c r="F175" s="2">
        <f>'Filtered Raw (Cq) Data'!F$273-'Filtered Raw (Cq) Data'!F176</f>
        <v>1.4380620155038848</v>
      </c>
      <c r="G175" s="2">
        <f>'Filtered Raw (Cq) Data'!G$273-'Filtered Raw (Cq) Data'!G176</f>
        <v>0.96934108527133844</v>
      </c>
      <c r="H175" s="2">
        <f>'Filtered Raw (Cq) Data'!H$273-'Filtered Raw (Cq) Data'!H176</f>
        <v>2.0204263565891409</v>
      </c>
      <c r="I175" s="2">
        <f>'Filtered Raw (Cq) Data'!I$273-'Filtered Raw (Cq) Data'!I176</f>
        <v>1.2590310077519362</v>
      </c>
    </row>
    <row r="176" spans="1:9" x14ac:dyDescent="0.25">
      <c r="A176" t="str">
        <f>'Filtered Raw (Cq) Data'!A177</f>
        <v>hsa-miR-370</v>
      </c>
      <c r="B176" s="2">
        <f>'Filtered Raw (Cq) Data'!B$273-'Filtered Raw (Cq) Data'!B177</f>
        <v>-3.8893023255813794</v>
      </c>
      <c r="C176" s="2">
        <f>'Filtered Raw (Cq) Data'!C$273-'Filtered Raw (Cq) Data'!C177</f>
        <v>-8.7358914728682215</v>
      </c>
      <c r="D176" s="2">
        <f>'Filtered Raw (Cq) Data'!D$273-'Filtered Raw (Cq) Data'!D177</f>
        <v>-2.212131782945729</v>
      </c>
      <c r="E176" s="2">
        <f>'Filtered Raw (Cq) Data'!E$273-'Filtered Raw (Cq) Data'!E177</f>
        <v>-2.6834108527131946</v>
      </c>
      <c r="F176" s="2">
        <f>'Filtered Raw (Cq) Data'!F$273-'Filtered Raw (Cq) Data'!F177</f>
        <v>-4.4219379844961146</v>
      </c>
      <c r="G176" s="2">
        <f>'Filtered Raw (Cq) Data'!G$273-'Filtered Raw (Cq) Data'!G177</f>
        <v>-6.2306589147286644</v>
      </c>
      <c r="H176" s="2">
        <f>'Filtered Raw (Cq) Data'!H$273-'Filtered Raw (Cq) Data'!H177</f>
        <v>-3.2495736434108622</v>
      </c>
      <c r="I176" s="2">
        <f>'Filtered Raw (Cq) Data'!I$273-'Filtered Raw (Cq) Data'!I177</f>
        <v>-5.4109689922480655</v>
      </c>
    </row>
    <row r="177" spans="1:9" x14ac:dyDescent="0.25">
      <c r="A177" t="str">
        <f>'Filtered Raw (Cq) Data'!A178</f>
        <v>hsa-miR-373-3p</v>
      </c>
      <c r="B177" s="2">
        <f>'Filtered Raw (Cq) Data'!B$273-'Filtered Raw (Cq) Data'!B178</f>
        <v>-12.879302325581381</v>
      </c>
      <c r="C177" s="2">
        <f>'Filtered Raw (Cq) Data'!C$273-'Filtered Raw (Cq) Data'!C178</f>
        <v>-8.7358914728682215</v>
      </c>
      <c r="D177" s="2">
        <f>'Filtered Raw (Cq) Data'!D$273-'Filtered Raw (Cq) Data'!D178</f>
        <v>-8.702131782945731</v>
      </c>
      <c r="E177" s="2">
        <f>'Filtered Raw (Cq) Data'!E$273-'Filtered Raw (Cq) Data'!E178</f>
        <v>-6.9834108527131917</v>
      </c>
      <c r="F177" s="2">
        <f>'Filtered Raw (Cq) Data'!F$273-'Filtered Raw (Cq) Data'!F178</f>
        <v>-11.941937984496114</v>
      </c>
      <c r="G177" s="2">
        <f>'Filtered Raw (Cq) Data'!G$273-'Filtered Raw (Cq) Data'!G178</f>
        <v>-3.7306589147286644</v>
      </c>
      <c r="H177" s="2">
        <f>'Filtered Raw (Cq) Data'!H$273-'Filtered Raw (Cq) Data'!H178</f>
        <v>-6.4395736434108599</v>
      </c>
      <c r="I177" s="2">
        <f>'Filtered Raw (Cq) Data'!I$273-'Filtered Raw (Cq) Data'!I178</f>
        <v>-1.5109689922480669</v>
      </c>
    </row>
    <row r="178" spans="1:9" x14ac:dyDescent="0.25">
      <c r="A178" t="str">
        <f>'Filtered Raw (Cq) Data'!A179</f>
        <v>hsa-miR-374a-5p</v>
      </c>
      <c r="B178" s="2">
        <f>'Filtered Raw (Cq) Data'!B$273-'Filtered Raw (Cq) Data'!B179</f>
        <v>1.9206976744186193</v>
      </c>
      <c r="C178" s="2">
        <f>'Filtered Raw (Cq) Data'!C$273-'Filtered Raw (Cq) Data'!C179</f>
        <v>1.034108527131778</v>
      </c>
      <c r="D178" s="2">
        <f>'Filtered Raw (Cq) Data'!D$273-'Filtered Raw (Cq) Data'!D179</f>
        <v>1.6878682170542696</v>
      </c>
      <c r="E178" s="2">
        <f>'Filtered Raw (Cq) Data'!E$273-'Filtered Raw (Cq) Data'!E179</f>
        <v>0.83658914728680855</v>
      </c>
      <c r="F178" s="2">
        <f>'Filtered Raw (Cq) Data'!F$273-'Filtered Raw (Cq) Data'!F179</f>
        <v>1.1180620155038845</v>
      </c>
      <c r="G178" s="2">
        <f>'Filtered Raw (Cq) Data'!G$273-'Filtered Raw (Cq) Data'!G179</f>
        <v>0.25934108527133759</v>
      </c>
      <c r="H178" s="2">
        <f>'Filtered Raw (Cq) Data'!H$273-'Filtered Raw (Cq) Data'!H179</f>
        <v>1.3404263565891412</v>
      </c>
      <c r="I178" s="2">
        <f>'Filtered Raw (Cq) Data'!I$273-'Filtered Raw (Cq) Data'!I179</f>
        <v>0.78903100775193735</v>
      </c>
    </row>
    <row r="179" spans="1:9" x14ac:dyDescent="0.25">
      <c r="A179" t="str">
        <f>'Filtered Raw (Cq) Data'!A180</f>
        <v>hsa-miR-374b-3p</v>
      </c>
      <c r="B179" s="2">
        <f>'Filtered Raw (Cq) Data'!B$273-'Filtered Raw (Cq) Data'!B180</f>
        <v>-5.3293023255813807</v>
      </c>
      <c r="C179" s="2">
        <f>'Filtered Raw (Cq) Data'!C$273-'Filtered Raw (Cq) Data'!C180</f>
        <v>-4.8858914728682201</v>
      </c>
      <c r="D179" s="2">
        <f>'Filtered Raw (Cq) Data'!D$273-'Filtered Raw (Cq) Data'!D180</f>
        <v>-5.3821317829457307</v>
      </c>
      <c r="E179" s="2">
        <f>'Filtered Raw (Cq) Data'!E$273-'Filtered Raw (Cq) Data'!E180</f>
        <v>-6.9834108527131917</v>
      </c>
      <c r="F179" s="2">
        <f>'Filtered Raw (Cq) Data'!F$273-'Filtered Raw (Cq) Data'!F180</f>
        <v>-5.5119379844961145</v>
      </c>
      <c r="G179" s="2">
        <f>'Filtered Raw (Cq) Data'!G$273-'Filtered Raw (Cq) Data'!G180</f>
        <v>-6.2306589147286644</v>
      </c>
      <c r="H179" s="2">
        <f>'Filtered Raw (Cq) Data'!H$273-'Filtered Raw (Cq) Data'!H180</f>
        <v>-6.4395736434108599</v>
      </c>
      <c r="I179" s="2">
        <f>'Filtered Raw (Cq) Data'!I$273-'Filtered Raw (Cq) Data'!I180</f>
        <v>-5.4109689922480655</v>
      </c>
    </row>
    <row r="180" spans="1:9" x14ac:dyDescent="0.25">
      <c r="A180" t="str">
        <f>'Filtered Raw (Cq) Data'!A181</f>
        <v>hsa-miR-374b-5p</v>
      </c>
      <c r="B180" s="2">
        <f>'Filtered Raw (Cq) Data'!B$273-'Filtered Raw (Cq) Data'!B181</f>
        <v>2.5706976744186179</v>
      </c>
      <c r="C180" s="2">
        <f>'Filtered Raw (Cq) Data'!C$273-'Filtered Raw (Cq) Data'!C181</f>
        <v>2.0841085271317787</v>
      </c>
      <c r="D180" s="2">
        <f>'Filtered Raw (Cq) Data'!D$273-'Filtered Raw (Cq) Data'!D181</f>
        <v>1.6278682170542673</v>
      </c>
      <c r="E180" s="2">
        <f>'Filtered Raw (Cq) Data'!E$273-'Filtered Raw (Cq) Data'!E181</f>
        <v>0.97658914728680912</v>
      </c>
      <c r="F180" s="2">
        <f>'Filtered Raw (Cq) Data'!F$273-'Filtered Raw (Cq) Data'!F181</f>
        <v>1.3480620155038849</v>
      </c>
      <c r="G180" s="2">
        <f>'Filtered Raw (Cq) Data'!G$273-'Filtered Raw (Cq) Data'!G181</f>
        <v>1.109341085271339</v>
      </c>
      <c r="H180" s="2">
        <f>'Filtered Raw (Cq) Data'!H$273-'Filtered Raw (Cq) Data'!H181</f>
        <v>0.95042635658914065</v>
      </c>
      <c r="I180" s="2">
        <f>'Filtered Raw (Cq) Data'!I$273-'Filtered Raw (Cq) Data'!I181</f>
        <v>0.89903100775193678</v>
      </c>
    </row>
    <row r="181" spans="1:9" x14ac:dyDescent="0.25">
      <c r="A181" t="str">
        <f>'Filtered Raw (Cq) Data'!A182</f>
        <v>hsa-miR-375</v>
      </c>
      <c r="B181" s="2">
        <f>'Filtered Raw (Cq) Data'!B$273-'Filtered Raw (Cq) Data'!B182</f>
        <v>3.7906976744186203</v>
      </c>
      <c r="C181" s="2">
        <f>'Filtered Raw (Cq) Data'!C$273-'Filtered Raw (Cq) Data'!C182</f>
        <v>5.52410852713178</v>
      </c>
      <c r="D181" s="2">
        <f>'Filtered Raw (Cq) Data'!D$273-'Filtered Raw (Cq) Data'!D182</f>
        <v>-0.71213178294572899</v>
      </c>
      <c r="E181" s="2">
        <f>'Filtered Raw (Cq) Data'!E$273-'Filtered Raw (Cq) Data'!E182</f>
        <v>3.7665891472868083</v>
      </c>
      <c r="F181" s="2">
        <f>'Filtered Raw (Cq) Data'!F$273-'Filtered Raw (Cq) Data'!F182</f>
        <v>1.1080620155038865</v>
      </c>
      <c r="G181" s="2">
        <f>'Filtered Raw (Cq) Data'!G$273-'Filtered Raw (Cq) Data'!G182</f>
        <v>1.2993410852713367</v>
      </c>
      <c r="H181" s="2">
        <f>'Filtered Raw (Cq) Data'!H$273-'Filtered Raw (Cq) Data'!H182</f>
        <v>-1.0895736434108585</v>
      </c>
      <c r="I181" s="2">
        <f>'Filtered Raw (Cq) Data'!I$273-'Filtered Raw (Cq) Data'!I182</f>
        <v>-5.4109689922480655</v>
      </c>
    </row>
    <row r="182" spans="1:9" x14ac:dyDescent="0.25">
      <c r="A182" t="str">
        <f>'Filtered Raw (Cq) Data'!A183</f>
        <v>hsa-miR-376a-3p</v>
      </c>
      <c r="B182" s="2">
        <f>'Filtered Raw (Cq) Data'!B$273-'Filtered Raw (Cq) Data'!B183</f>
        <v>-2.7893023255813816</v>
      </c>
      <c r="C182" s="2">
        <f>'Filtered Raw (Cq) Data'!C$273-'Filtered Raw (Cq) Data'!C183</f>
        <v>-6.1458914728682181</v>
      </c>
      <c r="D182" s="2">
        <f>'Filtered Raw (Cq) Data'!D$273-'Filtered Raw (Cq) Data'!D183</f>
        <v>-0.88213178294573069</v>
      </c>
      <c r="E182" s="2">
        <f>'Filtered Raw (Cq) Data'!E$273-'Filtered Raw (Cq) Data'!E183</f>
        <v>-3.3234108527131951</v>
      </c>
      <c r="F182" s="2">
        <f>'Filtered Raw (Cq) Data'!F$273-'Filtered Raw (Cq) Data'!F183</f>
        <v>-2.0419379844961156</v>
      </c>
      <c r="G182" s="2">
        <f>'Filtered Raw (Cq) Data'!G$273-'Filtered Raw (Cq) Data'!G183</f>
        <v>-6.2306589147286644</v>
      </c>
      <c r="H182" s="2">
        <f>'Filtered Raw (Cq) Data'!H$273-'Filtered Raw (Cq) Data'!H183</f>
        <v>-1.209573643410863</v>
      </c>
      <c r="I182" s="2">
        <f>'Filtered Raw (Cq) Data'!I$273-'Filtered Raw (Cq) Data'!I183</f>
        <v>-2.6509689922480675</v>
      </c>
    </row>
    <row r="183" spans="1:9" x14ac:dyDescent="0.25">
      <c r="A183" t="str">
        <f>'Filtered Raw (Cq) Data'!A184</f>
        <v>hsa-miR-376b-3p</v>
      </c>
      <c r="B183" s="2">
        <f>'Filtered Raw (Cq) Data'!B$273-'Filtered Raw (Cq) Data'!B184</f>
        <v>-6.269302325581382</v>
      </c>
      <c r="C183" s="2">
        <f>'Filtered Raw (Cq) Data'!C$273-'Filtered Raw (Cq) Data'!C184</f>
        <v>-6.5058914728682247</v>
      </c>
      <c r="D183" s="2">
        <f>'Filtered Raw (Cq) Data'!D$273-'Filtered Raw (Cq) Data'!D184</f>
        <v>-3.2721317829457313</v>
      </c>
      <c r="E183" s="2">
        <f>'Filtered Raw (Cq) Data'!E$273-'Filtered Raw (Cq) Data'!E184</f>
        <v>-4.4034108527131934</v>
      </c>
      <c r="F183" s="2">
        <f>'Filtered Raw (Cq) Data'!F$273-'Filtered Raw (Cq) Data'!F184</f>
        <v>-4.2919379844961156</v>
      </c>
      <c r="G183" s="2">
        <f>'Filtered Raw (Cq) Data'!G$273-'Filtered Raw (Cq) Data'!G184</f>
        <v>-6.2306589147286644</v>
      </c>
      <c r="H183" s="2">
        <f>'Filtered Raw (Cq) Data'!H$273-'Filtered Raw (Cq) Data'!H184</f>
        <v>-2.4195736434108568</v>
      </c>
      <c r="I183" s="2">
        <f>'Filtered Raw (Cq) Data'!I$273-'Filtered Raw (Cq) Data'!I184</f>
        <v>-5.4109689922480655</v>
      </c>
    </row>
    <row r="184" spans="1:9" x14ac:dyDescent="0.25">
      <c r="A184" t="str">
        <f>'Filtered Raw (Cq) Data'!A185</f>
        <v>hsa-miR-376c-3p</v>
      </c>
      <c r="B184" s="2">
        <f>'Filtered Raw (Cq) Data'!B$273-'Filtered Raw (Cq) Data'!B185</f>
        <v>-1.0593023255813812</v>
      </c>
      <c r="C184" s="2">
        <f>'Filtered Raw (Cq) Data'!C$273-'Filtered Raw (Cq) Data'!C185</f>
        <v>-5.4158914728682213</v>
      </c>
      <c r="D184" s="2">
        <f>'Filtered Raw (Cq) Data'!D$273-'Filtered Raw (Cq) Data'!D185</f>
        <v>0.20786821705426917</v>
      </c>
      <c r="E184" s="2">
        <f>'Filtered Raw (Cq) Data'!E$273-'Filtered Raw (Cq) Data'!E185</f>
        <v>-1.7134108527131886</v>
      </c>
      <c r="F184" s="2">
        <f>'Filtered Raw (Cq) Data'!F$273-'Filtered Raw (Cq) Data'!F185</f>
        <v>-0.3919379844961135</v>
      </c>
      <c r="G184" s="2">
        <f>'Filtered Raw (Cq) Data'!G$273-'Filtered Raw (Cq) Data'!G185</f>
        <v>-3.5206589147286635</v>
      </c>
      <c r="H184" s="2">
        <f>'Filtered Raw (Cq) Data'!H$273-'Filtered Raw (Cq) Data'!H185</f>
        <v>-0.60957364341086162</v>
      </c>
      <c r="I184" s="2">
        <f>'Filtered Raw (Cq) Data'!I$273-'Filtered Raw (Cq) Data'!I185</f>
        <v>-1.1509689922480675</v>
      </c>
    </row>
    <row r="185" spans="1:9" x14ac:dyDescent="0.25">
      <c r="A185" t="str">
        <f>'Filtered Raw (Cq) Data'!A186</f>
        <v>hsa-miR-377-3p</v>
      </c>
      <c r="B185" s="2">
        <f>'Filtered Raw (Cq) Data'!B$273-'Filtered Raw (Cq) Data'!B186</f>
        <v>-6.0493023255813796</v>
      </c>
      <c r="C185" s="2">
        <f>'Filtered Raw (Cq) Data'!C$273-'Filtered Raw (Cq) Data'!C186</f>
        <v>-8.7358914728682215</v>
      </c>
      <c r="D185" s="2">
        <f>'Filtered Raw (Cq) Data'!D$273-'Filtered Raw (Cq) Data'!D186</f>
        <v>-4.4221317829457298</v>
      </c>
      <c r="E185" s="2">
        <f>'Filtered Raw (Cq) Data'!E$273-'Filtered Raw (Cq) Data'!E186</f>
        <v>-6.1634108527131914</v>
      </c>
      <c r="F185" s="2">
        <f>'Filtered Raw (Cq) Data'!F$273-'Filtered Raw (Cq) Data'!F186</f>
        <v>-5.4519379844961158</v>
      </c>
      <c r="G185" s="2">
        <f>'Filtered Raw (Cq) Data'!G$273-'Filtered Raw (Cq) Data'!G186</f>
        <v>-6.2306589147286644</v>
      </c>
      <c r="H185" s="2">
        <f>'Filtered Raw (Cq) Data'!H$273-'Filtered Raw (Cq) Data'!H186</f>
        <v>-2.6695736434108568</v>
      </c>
      <c r="I185" s="2">
        <f>'Filtered Raw (Cq) Data'!I$273-'Filtered Raw (Cq) Data'!I186</f>
        <v>-5.4109689922480655</v>
      </c>
    </row>
    <row r="186" spans="1:9" x14ac:dyDescent="0.25">
      <c r="A186" t="str">
        <f>'Filtered Raw (Cq) Data'!A187</f>
        <v>hsa-miR-378a-3p</v>
      </c>
      <c r="B186" s="2">
        <f>'Filtered Raw (Cq) Data'!B$273-'Filtered Raw (Cq) Data'!B187</f>
        <v>2.6206976744186186</v>
      </c>
      <c r="C186" s="2">
        <f>'Filtered Raw (Cq) Data'!C$273-'Filtered Raw (Cq) Data'!C187</f>
        <v>3.3141085271317792</v>
      </c>
      <c r="D186" s="2">
        <f>'Filtered Raw (Cq) Data'!D$273-'Filtered Raw (Cq) Data'!D187</f>
        <v>1.6978682170542676</v>
      </c>
      <c r="E186" s="2">
        <f>'Filtered Raw (Cq) Data'!E$273-'Filtered Raw (Cq) Data'!E187</f>
        <v>2.2865891472868078</v>
      </c>
      <c r="F186" s="2">
        <f>'Filtered Raw (Cq) Data'!F$273-'Filtered Raw (Cq) Data'!F187</f>
        <v>2.1380620155038841</v>
      </c>
      <c r="G186" s="2">
        <f>'Filtered Raw (Cq) Data'!G$273-'Filtered Raw (Cq) Data'!G187</f>
        <v>2.8093410852713347</v>
      </c>
      <c r="H186" s="2">
        <f>'Filtered Raw (Cq) Data'!H$273-'Filtered Raw (Cq) Data'!H187</f>
        <v>0.81042635658914008</v>
      </c>
      <c r="I186" s="2">
        <f>'Filtered Raw (Cq) Data'!I$273-'Filtered Raw (Cq) Data'!I187</f>
        <v>2.6290310077519337</v>
      </c>
    </row>
    <row r="187" spans="1:9" x14ac:dyDescent="0.25">
      <c r="A187" t="str">
        <f>'Filtered Raw (Cq) Data'!A188</f>
        <v>hsa-miR-379-5p</v>
      </c>
      <c r="B187" s="2">
        <f>'Filtered Raw (Cq) Data'!B$273-'Filtered Raw (Cq) Data'!B188</f>
        <v>-1.8393023255813823</v>
      </c>
      <c r="C187" s="2">
        <f>'Filtered Raw (Cq) Data'!C$273-'Filtered Raw (Cq) Data'!C188</f>
        <v>-8.7358914728682215</v>
      </c>
      <c r="D187" s="2">
        <f>'Filtered Raw (Cq) Data'!D$273-'Filtered Raw (Cq) Data'!D188</f>
        <v>-0.8021317829457324</v>
      </c>
      <c r="E187" s="2">
        <f>'Filtered Raw (Cq) Data'!E$273-'Filtered Raw (Cq) Data'!E188</f>
        <v>-2.9134108527131914</v>
      </c>
      <c r="F187" s="2">
        <f>'Filtered Raw (Cq) Data'!F$273-'Filtered Raw (Cq) Data'!F188</f>
        <v>-1.6419379844961135</v>
      </c>
      <c r="G187" s="2">
        <f>'Filtered Raw (Cq) Data'!G$273-'Filtered Raw (Cq) Data'!G188</f>
        <v>-6.2306589147286644</v>
      </c>
      <c r="H187" s="2">
        <f>'Filtered Raw (Cq) Data'!H$273-'Filtered Raw (Cq) Data'!H188</f>
        <v>-0.10957364341086162</v>
      </c>
      <c r="I187" s="2">
        <f>'Filtered Raw (Cq) Data'!I$273-'Filtered Raw (Cq) Data'!I188</f>
        <v>-0.73096899224806577</v>
      </c>
    </row>
    <row r="188" spans="1:9" x14ac:dyDescent="0.25">
      <c r="A188" t="str">
        <f>'Filtered Raw (Cq) Data'!A189</f>
        <v>hsa-miR-381-3p</v>
      </c>
      <c r="B188" s="2">
        <f>'Filtered Raw (Cq) Data'!B$273-'Filtered Raw (Cq) Data'!B189</f>
        <v>-5.0593023255813812</v>
      </c>
      <c r="C188" s="2">
        <f>'Filtered Raw (Cq) Data'!C$273-'Filtered Raw (Cq) Data'!C189</f>
        <v>-8.7358914728682215</v>
      </c>
      <c r="D188" s="2">
        <f>'Filtered Raw (Cq) Data'!D$273-'Filtered Raw (Cq) Data'!D189</f>
        <v>-3.4221317829457298</v>
      </c>
      <c r="E188" s="2">
        <f>'Filtered Raw (Cq) Data'!E$273-'Filtered Raw (Cq) Data'!E189</f>
        <v>-6.9834108527131917</v>
      </c>
      <c r="F188" s="2">
        <f>'Filtered Raw (Cq) Data'!F$273-'Filtered Raw (Cq) Data'!F189</f>
        <v>-4.4119379844961131</v>
      </c>
      <c r="G188" s="2">
        <f>'Filtered Raw (Cq) Data'!G$273-'Filtered Raw (Cq) Data'!G189</f>
        <v>-6.2306589147286644</v>
      </c>
      <c r="H188" s="2">
        <f>'Filtered Raw (Cq) Data'!H$273-'Filtered Raw (Cq) Data'!H189</f>
        <v>-6.4395736434108599</v>
      </c>
      <c r="I188" s="2">
        <f>'Filtered Raw (Cq) Data'!I$273-'Filtered Raw (Cq) Data'!I189</f>
        <v>-5.4109689922480655</v>
      </c>
    </row>
    <row r="189" spans="1:9" x14ac:dyDescent="0.25">
      <c r="A189" t="str">
        <f>'Filtered Raw (Cq) Data'!A190</f>
        <v>hsa-miR-382-5p</v>
      </c>
      <c r="B189" s="2">
        <f>'Filtered Raw (Cq) Data'!B$273-'Filtered Raw (Cq) Data'!B190</f>
        <v>-2.0393023255813816</v>
      </c>
      <c r="C189" s="2">
        <f>'Filtered Raw (Cq) Data'!C$273-'Filtered Raw (Cq) Data'!C190</f>
        <v>-5.7158914728682184</v>
      </c>
      <c r="D189" s="2">
        <f>'Filtered Raw (Cq) Data'!D$273-'Filtered Raw (Cq) Data'!D190</f>
        <v>-0.56213178294573041</v>
      </c>
      <c r="E189" s="2">
        <f>'Filtered Raw (Cq) Data'!E$273-'Filtered Raw (Cq) Data'!E190</f>
        <v>-3.6034108527131892</v>
      </c>
      <c r="F189" s="2">
        <f>'Filtered Raw (Cq) Data'!F$273-'Filtered Raw (Cq) Data'!F190</f>
        <v>-2.0219379844961161</v>
      </c>
      <c r="G189" s="2">
        <f>'Filtered Raw (Cq) Data'!G$273-'Filtered Raw (Cq) Data'!G190</f>
        <v>-6.2306589147286644</v>
      </c>
      <c r="H189" s="2">
        <f>'Filtered Raw (Cq) Data'!H$273-'Filtered Raw (Cq) Data'!H190</f>
        <v>-2.5695736434108625</v>
      </c>
      <c r="I189" s="2">
        <f>'Filtered Raw (Cq) Data'!I$273-'Filtered Raw (Cq) Data'!I190</f>
        <v>-0.77096899224806492</v>
      </c>
    </row>
    <row r="190" spans="1:9" x14ac:dyDescent="0.25">
      <c r="A190" t="str">
        <f>'Filtered Raw (Cq) Data'!A191</f>
        <v>hsa-miR-383</v>
      </c>
      <c r="B190" s="2">
        <f>'Filtered Raw (Cq) Data'!B$273-'Filtered Raw (Cq) Data'!B191</f>
        <v>-9.9193023255813806</v>
      </c>
      <c r="C190" s="2">
        <f>'Filtered Raw (Cq) Data'!C$273-'Filtered Raw (Cq) Data'!C191</f>
        <v>-8.7358914728682215</v>
      </c>
      <c r="D190" s="2">
        <f>'Filtered Raw (Cq) Data'!D$273-'Filtered Raw (Cq) Data'!D191</f>
        <v>-8.702131782945731</v>
      </c>
      <c r="E190" s="2">
        <f>'Filtered Raw (Cq) Data'!E$273-'Filtered Raw (Cq) Data'!E191</f>
        <v>-3.2434108527131897</v>
      </c>
      <c r="F190" s="2">
        <f>'Filtered Raw (Cq) Data'!F$273-'Filtered Raw (Cq) Data'!F191</f>
        <v>-15.081937984496115</v>
      </c>
      <c r="G190" s="2">
        <f>'Filtered Raw (Cq) Data'!G$273-'Filtered Raw (Cq) Data'!G191</f>
        <v>-6.2306589147286644</v>
      </c>
      <c r="H190" s="2">
        <f>'Filtered Raw (Cq) Data'!H$273-'Filtered Raw (Cq) Data'!H191</f>
        <v>-6.4395736434108599</v>
      </c>
      <c r="I190" s="2">
        <f>'Filtered Raw (Cq) Data'!I$273-'Filtered Raw (Cq) Data'!I191</f>
        <v>-5.4109689922480655</v>
      </c>
    </row>
    <row r="191" spans="1:9" x14ac:dyDescent="0.25">
      <c r="A191" t="str">
        <f>'Filtered Raw (Cq) Data'!A192</f>
        <v>hsa-miR-409-3p</v>
      </c>
      <c r="B191" s="2">
        <f>'Filtered Raw (Cq) Data'!B$273-'Filtered Raw (Cq) Data'!B192</f>
        <v>-1.4793023255813793</v>
      </c>
      <c r="C191" s="2">
        <f>'Filtered Raw (Cq) Data'!C$273-'Filtered Raw (Cq) Data'!C192</f>
        <v>-2.8758914728682221</v>
      </c>
      <c r="D191" s="2">
        <f>'Filtered Raw (Cq) Data'!D$273-'Filtered Raw (Cq) Data'!D192</f>
        <v>0.21786821705427073</v>
      </c>
      <c r="E191" s="2">
        <f>'Filtered Raw (Cq) Data'!E$273-'Filtered Raw (Cq) Data'!E192</f>
        <v>-1.4134108527131914</v>
      </c>
      <c r="F191" s="2">
        <f>'Filtered Raw (Cq) Data'!F$273-'Filtered Raw (Cq) Data'!F192</f>
        <v>-1.7119379844961138</v>
      </c>
      <c r="G191" s="2">
        <f>'Filtered Raw (Cq) Data'!G$273-'Filtered Raw (Cq) Data'!G192</f>
        <v>-6.2306589147286644</v>
      </c>
      <c r="H191" s="2">
        <f>'Filtered Raw (Cq) Data'!H$273-'Filtered Raw (Cq) Data'!H192</f>
        <v>-0.95957364341086304</v>
      </c>
      <c r="I191" s="2">
        <f>'Filtered Raw (Cq) Data'!I$273-'Filtered Raw (Cq) Data'!I192</f>
        <v>-1.7009689922480646</v>
      </c>
    </row>
    <row r="192" spans="1:9" x14ac:dyDescent="0.25">
      <c r="A192" t="str">
        <f>'Filtered Raw (Cq) Data'!A193</f>
        <v>hsa-miR-410</v>
      </c>
      <c r="B192" s="2">
        <f>'Filtered Raw (Cq) Data'!B$273-'Filtered Raw (Cq) Data'!B193</f>
        <v>-5.7893023255813816</v>
      </c>
      <c r="C192" s="2">
        <f>'Filtered Raw (Cq) Data'!C$273-'Filtered Raw (Cq) Data'!C193</f>
        <v>-8.7358914728682215</v>
      </c>
      <c r="D192" s="2">
        <f>'Filtered Raw (Cq) Data'!D$273-'Filtered Raw (Cq) Data'!D193</f>
        <v>-4.5621317829457304</v>
      </c>
      <c r="E192" s="2">
        <f>'Filtered Raw (Cq) Data'!E$273-'Filtered Raw (Cq) Data'!E193</f>
        <v>-6.9834108527131917</v>
      </c>
      <c r="F192" s="2">
        <f>'Filtered Raw (Cq) Data'!F$273-'Filtered Raw (Cq) Data'!F193</f>
        <v>-5.5419379844961156</v>
      </c>
      <c r="G192" s="2">
        <f>'Filtered Raw (Cq) Data'!G$273-'Filtered Raw (Cq) Data'!G193</f>
        <v>-6.2306589147286644</v>
      </c>
      <c r="H192" s="2">
        <f>'Filtered Raw (Cq) Data'!H$273-'Filtered Raw (Cq) Data'!H193</f>
        <v>-6.4395736434108599</v>
      </c>
      <c r="I192" s="2">
        <f>'Filtered Raw (Cq) Data'!I$273-'Filtered Raw (Cq) Data'!I193</f>
        <v>-5.4109689922480655</v>
      </c>
    </row>
    <row r="193" spans="1:9" x14ac:dyDescent="0.25">
      <c r="A193" t="str">
        <f>'Filtered Raw (Cq) Data'!A194</f>
        <v>hsa-miR-411-5p</v>
      </c>
      <c r="B193" s="2">
        <f>'Filtered Raw (Cq) Data'!B$273-'Filtered Raw (Cq) Data'!B194</f>
        <v>-2.02930232558138</v>
      </c>
      <c r="C193" s="2">
        <f>'Filtered Raw (Cq) Data'!C$273-'Filtered Raw (Cq) Data'!C194</f>
        <v>-5.7558914728682247</v>
      </c>
      <c r="D193" s="2">
        <f>'Filtered Raw (Cq) Data'!D$273-'Filtered Raw (Cq) Data'!D194</f>
        <v>-0.3021317829457324</v>
      </c>
      <c r="E193" s="2">
        <f>'Filtered Raw (Cq) Data'!E$273-'Filtered Raw (Cq) Data'!E194</f>
        <v>-1.9534108527131906</v>
      </c>
      <c r="F193" s="2">
        <f>'Filtered Raw (Cq) Data'!F$273-'Filtered Raw (Cq) Data'!F194</f>
        <v>-1.9019379844961151</v>
      </c>
      <c r="G193" s="2">
        <f>'Filtered Raw (Cq) Data'!G$273-'Filtered Raw (Cq) Data'!G194</f>
        <v>-3.4206589147286621</v>
      </c>
      <c r="H193" s="2">
        <f>'Filtered Raw (Cq) Data'!H$273-'Filtered Raw (Cq) Data'!H194</f>
        <v>-1.1095736434108616</v>
      </c>
      <c r="I193" s="2">
        <f>'Filtered Raw (Cq) Data'!I$273-'Filtered Raw (Cq) Data'!I194</f>
        <v>-5.4109689922480655</v>
      </c>
    </row>
    <row r="194" spans="1:9" x14ac:dyDescent="0.25">
      <c r="A194" t="str">
        <f>'Filtered Raw (Cq) Data'!A195</f>
        <v>hsa-miR-421</v>
      </c>
      <c r="B194" s="2">
        <f>'Filtered Raw (Cq) Data'!B$273-'Filtered Raw (Cq) Data'!B195</f>
        <v>-1.1293023255813814</v>
      </c>
      <c r="C194" s="2">
        <f>'Filtered Raw (Cq) Data'!C$273-'Filtered Raw (Cq) Data'!C195</f>
        <v>-1.7858914728682187</v>
      </c>
      <c r="D194" s="2">
        <f>'Filtered Raw (Cq) Data'!D$273-'Filtered Raw (Cq) Data'!D195</f>
        <v>-2.202131782945731</v>
      </c>
      <c r="E194" s="2">
        <f>'Filtered Raw (Cq) Data'!E$273-'Filtered Raw (Cq) Data'!E195</f>
        <v>-5.7834108527131889</v>
      </c>
      <c r="F194" s="2">
        <f>'Filtered Raw (Cq) Data'!F$273-'Filtered Raw (Cq) Data'!F195</f>
        <v>-2.4119379844961131</v>
      </c>
      <c r="G194" s="2">
        <f>'Filtered Raw (Cq) Data'!G$273-'Filtered Raw (Cq) Data'!G195</f>
        <v>-1.2706589147286635</v>
      </c>
      <c r="H194" s="2">
        <f>'Filtered Raw (Cq) Data'!H$273-'Filtered Raw (Cq) Data'!H195</f>
        <v>-1.3395736434108585</v>
      </c>
      <c r="I194" s="2">
        <f>'Filtered Raw (Cq) Data'!I$273-'Filtered Raw (Cq) Data'!I195</f>
        <v>-2.8509689922480632</v>
      </c>
    </row>
    <row r="195" spans="1:9" x14ac:dyDescent="0.25">
      <c r="A195" t="str">
        <f>'Filtered Raw (Cq) Data'!A196</f>
        <v>hsa-miR-423-3p</v>
      </c>
      <c r="B195" s="2">
        <f>'Filtered Raw (Cq) Data'!B$273-'Filtered Raw (Cq) Data'!B196</f>
        <v>2.4906976744186196</v>
      </c>
      <c r="C195" s="2">
        <f>'Filtered Raw (Cq) Data'!C$273-'Filtered Raw (Cq) Data'!C196</f>
        <v>3.52410852713178</v>
      </c>
      <c r="D195" s="2">
        <f>'Filtered Raw (Cq) Data'!D$273-'Filtered Raw (Cq) Data'!D196</f>
        <v>2.66786821705427</v>
      </c>
      <c r="E195" s="2">
        <f>'Filtered Raw (Cq) Data'!E$273-'Filtered Raw (Cq) Data'!E196</f>
        <v>2.6465891472868073</v>
      </c>
      <c r="F195" s="2">
        <f>'Filtered Raw (Cq) Data'!F$273-'Filtered Raw (Cq) Data'!F196</f>
        <v>2.7180620155038859</v>
      </c>
      <c r="G195" s="2">
        <f>'Filtered Raw (Cq) Data'!G$273-'Filtered Raw (Cq) Data'!G196</f>
        <v>3.999341085271336</v>
      </c>
      <c r="H195" s="2">
        <f>'Filtered Raw (Cq) Data'!H$273-'Filtered Raw (Cq) Data'!H196</f>
        <v>2.7504263565891414</v>
      </c>
      <c r="I195" s="2">
        <f>'Filtered Raw (Cq) Data'!I$273-'Filtered Raw (Cq) Data'!I196</f>
        <v>2.9090310077519348</v>
      </c>
    </row>
    <row r="196" spans="1:9" x14ac:dyDescent="0.25">
      <c r="A196" t="str">
        <f>'Filtered Raw (Cq) Data'!A197</f>
        <v>hsa-miR-423-5p</v>
      </c>
      <c r="B196" s="2">
        <f>'Filtered Raw (Cq) Data'!B$273-'Filtered Raw (Cq) Data'!B197</f>
        <v>6.9767441861756652E-4</v>
      </c>
      <c r="C196" s="2">
        <f>'Filtered Raw (Cq) Data'!C$273-'Filtered Raw (Cq) Data'!C197</f>
        <v>1.914108527131777</v>
      </c>
      <c r="D196" s="2">
        <f>'Filtered Raw (Cq) Data'!D$273-'Filtered Raw (Cq) Data'!D197</f>
        <v>0.97786821705426874</v>
      </c>
      <c r="E196" s="2">
        <f>'Filtered Raw (Cq) Data'!E$273-'Filtered Raw (Cq) Data'!E197</f>
        <v>0.57658914728681054</v>
      </c>
      <c r="F196" s="2">
        <f>'Filtered Raw (Cq) Data'!F$273-'Filtered Raw (Cq) Data'!F197</f>
        <v>0.59806201550388494</v>
      </c>
      <c r="G196" s="2">
        <f>'Filtered Raw (Cq) Data'!G$273-'Filtered Raw (Cq) Data'!G197</f>
        <v>1.879341085271335</v>
      </c>
      <c r="H196" s="2">
        <f>'Filtered Raw (Cq) Data'!H$273-'Filtered Raw (Cq) Data'!H197</f>
        <v>1.7104263565891387</v>
      </c>
      <c r="I196" s="2">
        <f>'Filtered Raw (Cq) Data'!I$273-'Filtered Raw (Cq) Data'!I197</f>
        <v>1.709031007751932</v>
      </c>
    </row>
    <row r="197" spans="1:9" x14ac:dyDescent="0.25">
      <c r="A197" t="str">
        <f>'Filtered Raw (Cq) Data'!A198</f>
        <v>hsa-miR-424-5p</v>
      </c>
      <c r="B197" s="2">
        <f>'Filtered Raw (Cq) Data'!B$273-'Filtered Raw (Cq) Data'!B198</f>
        <v>1.8106976744186198</v>
      </c>
      <c r="C197" s="2">
        <f>'Filtered Raw (Cq) Data'!C$273-'Filtered Raw (Cq) Data'!C198</f>
        <v>-0.46589147286822197</v>
      </c>
      <c r="D197" s="2">
        <f>'Filtered Raw (Cq) Data'!D$273-'Filtered Raw (Cq) Data'!D198</f>
        <v>2.16786821705427</v>
      </c>
      <c r="E197" s="2">
        <f>'Filtered Raw (Cq) Data'!E$273-'Filtered Raw (Cq) Data'!E198</f>
        <v>1.1065891472868081</v>
      </c>
      <c r="F197" s="2">
        <f>'Filtered Raw (Cq) Data'!F$273-'Filtered Raw (Cq) Data'!F198</f>
        <v>0.69806201550388636</v>
      </c>
      <c r="G197" s="2">
        <f>'Filtered Raw (Cq) Data'!G$273-'Filtered Raw (Cq) Data'!G198</f>
        <v>-1.140658914728661</v>
      </c>
      <c r="H197" s="2">
        <f>'Filtered Raw (Cq) Data'!H$273-'Filtered Raw (Cq) Data'!H198</f>
        <v>1.8504263565891392</v>
      </c>
      <c r="I197" s="2">
        <f>'Filtered Raw (Cq) Data'!I$273-'Filtered Raw (Cq) Data'!I198</f>
        <v>2.2690310077519342</v>
      </c>
    </row>
    <row r="198" spans="1:9" x14ac:dyDescent="0.25">
      <c r="A198" t="str">
        <f>'Filtered Raw (Cq) Data'!A199</f>
        <v>hsa-miR-425-3p</v>
      </c>
      <c r="B198" s="2">
        <f>'Filtered Raw (Cq) Data'!B$273-'Filtered Raw (Cq) Data'!B199</f>
        <v>-0.60930232558138187</v>
      </c>
      <c r="C198" s="2">
        <f>'Filtered Raw (Cq) Data'!C$273-'Filtered Raw (Cq) Data'!C199</f>
        <v>0.60410852713177832</v>
      </c>
      <c r="D198" s="2">
        <f>'Filtered Raw (Cq) Data'!D$273-'Filtered Raw (Cq) Data'!D199</f>
        <v>-1.1421317829457287</v>
      </c>
      <c r="E198" s="2">
        <f>'Filtered Raw (Cq) Data'!E$273-'Filtered Raw (Cq) Data'!E199</f>
        <v>-0.97341085271319372</v>
      </c>
      <c r="F198" s="2">
        <f>'Filtered Raw (Cq) Data'!F$273-'Filtered Raw (Cq) Data'!F199</f>
        <v>-0.63193798449611549</v>
      </c>
      <c r="G198" s="2">
        <f>'Filtered Raw (Cq) Data'!G$273-'Filtered Raw (Cq) Data'!G199</f>
        <v>0.24934108527133247</v>
      </c>
      <c r="H198" s="2">
        <f>'Filtered Raw (Cq) Data'!H$273-'Filtered Raw (Cq) Data'!H199</f>
        <v>-1.5595736434108574</v>
      </c>
      <c r="I198" s="2">
        <f>'Filtered Raw (Cq) Data'!I$273-'Filtered Raw (Cq) Data'!I199</f>
        <v>-2.1909689922480666</v>
      </c>
    </row>
    <row r="199" spans="1:9" x14ac:dyDescent="0.25">
      <c r="A199" t="str">
        <f>'Filtered Raw (Cq) Data'!A200</f>
        <v>hsa-miR-425-5p</v>
      </c>
      <c r="B199" s="2">
        <f>'Filtered Raw (Cq) Data'!B$273-'Filtered Raw (Cq) Data'!B200</f>
        <v>2.5006976744186176</v>
      </c>
      <c r="C199" s="2">
        <f>'Filtered Raw (Cq) Data'!C$273-'Filtered Raw (Cq) Data'!C200</f>
        <v>3.6741085271317786</v>
      </c>
      <c r="D199" s="2">
        <f>'Filtered Raw (Cq) Data'!D$273-'Filtered Raw (Cq) Data'!D200</f>
        <v>6.7868217054268598E-2</v>
      </c>
      <c r="E199" s="2">
        <f>'Filtered Raw (Cq) Data'!E$273-'Filtered Raw (Cq) Data'!E200</f>
        <v>2.2065891472868095</v>
      </c>
      <c r="F199" s="2">
        <f>'Filtered Raw (Cq) Data'!F$273-'Filtered Raw (Cq) Data'!F200</f>
        <v>2.1780620155038868</v>
      </c>
      <c r="G199" s="2">
        <f>'Filtered Raw (Cq) Data'!G$273-'Filtered Raw (Cq) Data'!G200</f>
        <v>2.6393410852713366</v>
      </c>
      <c r="H199" s="2">
        <f>'Filtered Raw (Cq) Data'!H$273-'Filtered Raw (Cq) Data'!H200</f>
        <v>0.6504263565891435</v>
      </c>
      <c r="I199" s="2">
        <f>'Filtered Raw (Cq) Data'!I$273-'Filtered Raw (Cq) Data'!I200</f>
        <v>0.25903100775193622</v>
      </c>
    </row>
    <row r="200" spans="1:9" x14ac:dyDescent="0.25">
      <c r="A200" t="str">
        <f>'Filtered Raw (Cq) Data'!A201</f>
        <v>hsa-miR-429</v>
      </c>
      <c r="B200" s="2">
        <f>'Filtered Raw (Cq) Data'!B$273-'Filtered Raw (Cq) Data'!B201</f>
        <v>3.8906976744186181</v>
      </c>
      <c r="C200" s="2">
        <f>'Filtered Raw (Cq) Data'!C$273-'Filtered Raw (Cq) Data'!C201</f>
        <v>5.404108527131779</v>
      </c>
      <c r="D200" s="2">
        <f>'Filtered Raw (Cq) Data'!D$273-'Filtered Raw (Cq) Data'!D201</f>
        <v>-0.21213178294573254</v>
      </c>
      <c r="E200" s="2">
        <f>'Filtered Raw (Cq) Data'!E$273-'Filtered Raw (Cq) Data'!E201</f>
        <v>4.0865891472868086</v>
      </c>
      <c r="F200" s="2">
        <f>'Filtered Raw (Cq) Data'!F$273-'Filtered Raw (Cq) Data'!F201</f>
        <v>2.8080620155038858</v>
      </c>
      <c r="G200" s="2">
        <f>'Filtered Raw (Cq) Data'!G$273-'Filtered Raw (Cq) Data'!G201</f>
        <v>4.0693410852713363</v>
      </c>
      <c r="H200" s="2">
        <f>'Filtered Raw (Cq) Data'!H$273-'Filtered Raw (Cq) Data'!H201</f>
        <v>5.0426356589142074E-2</v>
      </c>
      <c r="I200" s="2">
        <f>'Filtered Raw (Cq) Data'!I$273-'Filtered Raw (Cq) Data'!I201</f>
        <v>0.60903100775193764</v>
      </c>
    </row>
    <row r="201" spans="1:9" x14ac:dyDescent="0.25">
      <c r="A201" t="str">
        <f>'Filtered Raw (Cq) Data'!A202</f>
        <v>hsa-miR-431-5p</v>
      </c>
      <c r="B201" s="2">
        <f>'Filtered Raw (Cq) Data'!B$273-'Filtered Raw (Cq) Data'!B202</f>
        <v>-4.9393023255813802</v>
      </c>
      <c r="C201" s="2">
        <f>'Filtered Raw (Cq) Data'!C$273-'Filtered Raw (Cq) Data'!C202</f>
        <v>-3.575891472868225</v>
      </c>
      <c r="D201" s="2">
        <f>'Filtered Raw (Cq) Data'!D$273-'Filtered Raw (Cq) Data'!D202</f>
        <v>-3.462131782945729</v>
      </c>
      <c r="E201" s="2">
        <f>'Filtered Raw (Cq) Data'!E$273-'Filtered Raw (Cq) Data'!E202</f>
        <v>-3.2234108527131937</v>
      </c>
      <c r="F201" s="2">
        <f>'Filtered Raw (Cq) Data'!F$273-'Filtered Raw (Cq) Data'!F202</f>
        <v>-3.9519379844961158</v>
      </c>
      <c r="G201" s="2">
        <f>'Filtered Raw (Cq) Data'!G$273-'Filtered Raw (Cq) Data'!G202</f>
        <v>-5.6006589147286618</v>
      </c>
      <c r="H201" s="2">
        <f>'Filtered Raw (Cq) Data'!H$273-'Filtered Raw (Cq) Data'!H202</f>
        <v>-2.9295736434108619</v>
      </c>
      <c r="I201" s="2">
        <f>'Filtered Raw (Cq) Data'!I$273-'Filtered Raw (Cq) Data'!I202</f>
        <v>-5.4109689922480655</v>
      </c>
    </row>
    <row r="202" spans="1:9" x14ac:dyDescent="0.25">
      <c r="A202" t="str">
        <f>'Filtered Raw (Cq) Data'!A203</f>
        <v>hsa-miR-451a</v>
      </c>
      <c r="B202" s="2">
        <f>'Filtered Raw (Cq) Data'!B$273-'Filtered Raw (Cq) Data'!B203</f>
        <v>1.4906976744186196</v>
      </c>
      <c r="C202" s="2">
        <f>'Filtered Raw (Cq) Data'!C$273-'Filtered Raw (Cq) Data'!C203</f>
        <v>-0.50589147286822111</v>
      </c>
      <c r="D202" s="2">
        <f>'Filtered Raw (Cq) Data'!D$273-'Filtered Raw (Cq) Data'!D203</f>
        <v>0.64786821705427045</v>
      </c>
      <c r="E202" s="2">
        <f>'Filtered Raw (Cq) Data'!E$273-'Filtered Raw (Cq) Data'!E203</f>
        <v>2.9965891472868087</v>
      </c>
      <c r="F202" s="2">
        <f>'Filtered Raw (Cq) Data'!F$273-'Filtered Raw (Cq) Data'!F203</f>
        <v>4.2380620155038855</v>
      </c>
      <c r="G202" s="2">
        <f>'Filtered Raw (Cq) Data'!G$273-'Filtered Raw (Cq) Data'!G203</f>
        <v>-0.97065891472866639</v>
      </c>
      <c r="H202" s="2">
        <f>'Filtered Raw (Cq) Data'!H$273-'Filtered Raw (Cq) Data'!H203</f>
        <v>0.91042635658914151</v>
      </c>
      <c r="I202" s="2">
        <f>'Filtered Raw (Cq) Data'!I$273-'Filtered Raw (Cq) Data'!I203</f>
        <v>3.4290310077519344</v>
      </c>
    </row>
    <row r="203" spans="1:9" x14ac:dyDescent="0.25">
      <c r="A203" t="str">
        <f>'Filtered Raw (Cq) Data'!A204</f>
        <v>hsa-miR-452-5p</v>
      </c>
      <c r="B203" s="2">
        <f>'Filtered Raw (Cq) Data'!B$273-'Filtered Raw (Cq) Data'!B204</f>
        <v>-9.9302325581380302E-2</v>
      </c>
      <c r="C203" s="2">
        <f>'Filtered Raw (Cq) Data'!C$273-'Filtered Raw (Cq) Data'!C204</f>
        <v>0.48410852713177732</v>
      </c>
      <c r="D203" s="2">
        <f>'Filtered Raw (Cq) Data'!D$273-'Filtered Raw (Cq) Data'!D204</f>
        <v>-1.1421317829457287</v>
      </c>
      <c r="E203" s="2">
        <f>'Filtered Raw (Cq) Data'!E$273-'Filtered Raw (Cq) Data'!E204</f>
        <v>-0.86341085271319429</v>
      </c>
      <c r="F203" s="2">
        <f>'Filtered Raw (Cq) Data'!F$273-'Filtered Raw (Cq) Data'!F204</f>
        <v>-1.7419379844961149</v>
      </c>
      <c r="G203" s="2">
        <f>'Filtered Raw (Cq) Data'!G$273-'Filtered Raw (Cq) Data'!G204</f>
        <v>-2.3306589147286658</v>
      </c>
      <c r="H203" s="2">
        <f>'Filtered Raw (Cq) Data'!H$273-'Filtered Raw (Cq) Data'!H204</f>
        <v>-1.5695736434108625</v>
      </c>
      <c r="I203" s="2">
        <f>'Filtered Raw (Cq) Data'!I$273-'Filtered Raw (Cq) Data'!I204</f>
        <v>-5.4109689922480655</v>
      </c>
    </row>
    <row r="204" spans="1:9" x14ac:dyDescent="0.25">
      <c r="A204" t="str">
        <f>'Filtered Raw (Cq) Data'!A205</f>
        <v>hsa-miR-454-3p</v>
      </c>
      <c r="B204" s="2">
        <f>'Filtered Raw (Cq) Data'!B$273-'Filtered Raw (Cq) Data'!B205</f>
        <v>1.0106976744186191</v>
      </c>
      <c r="C204" s="2">
        <f>'Filtered Raw (Cq) Data'!C$273-'Filtered Raw (Cq) Data'!C205</f>
        <v>1.404108527131779</v>
      </c>
      <c r="D204" s="2">
        <f>'Filtered Raw (Cq) Data'!D$273-'Filtered Raw (Cq) Data'!D205</f>
        <v>0.80786821705427059</v>
      </c>
      <c r="E204" s="2">
        <f>'Filtered Raw (Cq) Data'!E$273-'Filtered Raw (Cq) Data'!E205</f>
        <v>0.79658914728680941</v>
      </c>
      <c r="F204" s="2">
        <f>'Filtered Raw (Cq) Data'!F$273-'Filtered Raw (Cq) Data'!F205</f>
        <v>0.79806201550388423</v>
      </c>
      <c r="G204" s="2">
        <f>'Filtered Raw (Cq) Data'!G$273-'Filtered Raw (Cq) Data'!G205</f>
        <v>1.8493410852713339</v>
      </c>
      <c r="H204" s="2">
        <f>'Filtered Raw (Cq) Data'!H$273-'Filtered Raw (Cq) Data'!H205</f>
        <v>0.48042635658914179</v>
      </c>
      <c r="I204" s="2">
        <f>'Filtered Raw (Cq) Data'!I$273-'Filtered Raw (Cq) Data'!I205</f>
        <v>1.0090310077519362</v>
      </c>
    </row>
    <row r="205" spans="1:9" x14ac:dyDescent="0.25">
      <c r="A205" t="str">
        <f>'Filtered Raw (Cq) Data'!A206</f>
        <v>hsa-miR-455-5p</v>
      </c>
      <c r="B205" s="2">
        <f>'Filtered Raw (Cq) Data'!B$273-'Filtered Raw (Cq) Data'!B206</f>
        <v>-0.50930232558138044</v>
      </c>
      <c r="C205" s="2">
        <f>'Filtered Raw (Cq) Data'!C$273-'Filtered Raw (Cq) Data'!C206</f>
        <v>0.56410852713177917</v>
      </c>
      <c r="D205" s="2">
        <f>'Filtered Raw (Cq) Data'!D$273-'Filtered Raw (Cq) Data'!D206</f>
        <v>-1.202131782945731</v>
      </c>
      <c r="E205" s="2">
        <f>'Filtered Raw (Cq) Data'!E$273-'Filtered Raw (Cq) Data'!E206</f>
        <v>-0.49341085271318974</v>
      </c>
      <c r="F205" s="2">
        <f>'Filtered Raw (Cq) Data'!F$273-'Filtered Raw (Cq) Data'!F206</f>
        <v>-1.7019379844961158</v>
      </c>
      <c r="G205" s="2">
        <f>'Filtered Raw (Cq) Data'!G$273-'Filtered Raw (Cq) Data'!G206</f>
        <v>-2.890658914728661</v>
      </c>
      <c r="H205" s="2">
        <f>'Filtered Raw (Cq) Data'!H$273-'Filtered Raw (Cq) Data'!H206</f>
        <v>-1.2495736434108622</v>
      </c>
      <c r="I205" s="2">
        <f>'Filtered Raw (Cq) Data'!I$273-'Filtered Raw (Cq) Data'!I206</f>
        <v>-1.2109689922480626</v>
      </c>
    </row>
    <row r="206" spans="1:9" x14ac:dyDescent="0.25">
      <c r="A206" t="str">
        <f>'Filtered Raw (Cq) Data'!A207</f>
        <v>hsa-miR-483-3p</v>
      </c>
      <c r="B206" s="2">
        <f>'Filtered Raw (Cq) Data'!B$273-'Filtered Raw (Cq) Data'!B207</f>
        <v>-6.9093023255813826</v>
      </c>
      <c r="C206" s="2">
        <f>'Filtered Raw (Cq) Data'!C$273-'Filtered Raw (Cq) Data'!C207</f>
        <v>-5.4158914728682213</v>
      </c>
      <c r="D206" s="2">
        <f>'Filtered Raw (Cq) Data'!D$273-'Filtered Raw (Cq) Data'!D207</f>
        <v>-5.1021317829457296</v>
      </c>
      <c r="E206" s="2">
        <f>'Filtered Raw (Cq) Data'!E$273-'Filtered Raw (Cq) Data'!E207</f>
        <v>-3.6234108527131923</v>
      </c>
      <c r="F206" s="2">
        <f>'Filtered Raw (Cq) Data'!F$273-'Filtered Raw (Cq) Data'!F207</f>
        <v>-4.8519379844961144</v>
      </c>
      <c r="G206" s="2">
        <f>'Filtered Raw (Cq) Data'!G$273-'Filtered Raw (Cq) Data'!G207</f>
        <v>-3.1606589147286641</v>
      </c>
      <c r="H206" s="2">
        <f>'Filtered Raw (Cq) Data'!H$273-'Filtered Raw (Cq) Data'!H207</f>
        <v>-2.8595736434108616</v>
      </c>
      <c r="I206" s="2">
        <f>'Filtered Raw (Cq) Data'!I$273-'Filtered Raw (Cq) Data'!I207</f>
        <v>-5.4109689922480655</v>
      </c>
    </row>
    <row r="207" spans="1:9" x14ac:dyDescent="0.25">
      <c r="A207" t="str">
        <f>'Filtered Raw (Cq) Data'!A208</f>
        <v>hsa-miR-484</v>
      </c>
      <c r="B207" s="2">
        <f>'Filtered Raw (Cq) Data'!B$273-'Filtered Raw (Cq) Data'!B208</f>
        <v>0.94069767441861885</v>
      </c>
      <c r="C207" s="2">
        <f>'Filtered Raw (Cq) Data'!C$273-'Filtered Raw (Cq) Data'!C208</f>
        <v>1.3841085271317795</v>
      </c>
      <c r="D207" s="2">
        <f>'Filtered Raw (Cq) Data'!D$273-'Filtered Raw (Cq) Data'!D208</f>
        <v>1.4978682170542683</v>
      </c>
      <c r="E207" s="2">
        <f>'Filtered Raw (Cq) Data'!E$273-'Filtered Raw (Cq) Data'!E208</f>
        <v>1.1365891472868093</v>
      </c>
      <c r="F207" s="2">
        <f>'Filtered Raw (Cq) Data'!F$273-'Filtered Raw (Cq) Data'!F208</f>
        <v>1.2180620155038859</v>
      </c>
      <c r="G207" s="2">
        <f>'Filtered Raw (Cq) Data'!G$273-'Filtered Raw (Cq) Data'!G208</f>
        <v>2.0593410852713347</v>
      </c>
      <c r="H207" s="2">
        <f>'Filtered Raw (Cq) Data'!H$273-'Filtered Raw (Cq) Data'!H208</f>
        <v>1.4804263565891418</v>
      </c>
      <c r="I207" s="2">
        <f>'Filtered Raw (Cq) Data'!I$273-'Filtered Raw (Cq) Data'!I208</f>
        <v>2.2390310077519331</v>
      </c>
    </row>
    <row r="208" spans="1:9" x14ac:dyDescent="0.25">
      <c r="A208" t="str">
        <f>'Filtered Raw (Cq) Data'!A209</f>
        <v>hsa-miR-486-5p</v>
      </c>
      <c r="B208" s="2">
        <f>'Filtered Raw (Cq) Data'!B$273-'Filtered Raw (Cq) Data'!B209</f>
        <v>-3.7893023255813816</v>
      </c>
      <c r="C208" s="2">
        <f>'Filtered Raw (Cq) Data'!C$273-'Filtered Raw (Cq) Data'!C209</f>
        <v>-4.2658914728682227</v>
      </c>
      <c r="D208" s="2">
        <f>'Filtered Raw (Cq) Data'!D$273-'Filtered Raw (Cq) Data'!D209</f>
        <v>-4.3521317829457296</v>
      </c>
      <c r="E208" s="2">
        <f>'Filtered Raw (Cq) Data'!E$273-'Filtered Raw (Cq) Data'!E209</f>
        <v>-2.5734108527131951</v>
      </c>
      <c r="F208" s="2">
        <f>'Filtered Raw (Cq) Data'!F$273-'Filtered Raw (Cq) Data'!F209</f>
        <v>-1.6619379844961131</v>
      </c>
      <c r="G208" s="2">
        <f>'Filtered Raw (Cq) Data'!G$273-'Filtered Raw (Cq) Data'!G209</f>
        <v>-6.2306589147286644</v>
      </c>
      <c r="H208" s="2">
        <f>'Filtered Raw (Cq) Data'!H$273-'Filtered Raw (Cq) Data'!H209</f>
        <v>-4.2295736434108591</v>
      </c>
      <c r="I208" s="2">
        <f>'Filtered Raw (Cq) Data'!I$273-'Filtered Raw (Cq) Data'!I209</f>
        <v>-1.540968992248068</v>
      </c>
    </row>
    <row r="209" spans="1:9" x14ac:dyDescent="0.25">
      <c r="A209" t="str">
        <f>'Filtered Raw (Cq) Data'!A210</f>
        <v>hsa-miR-490-3p</v>
      </c>
      <c r="B209" s="2">
        <f>'Filtered Raw (Cq) Data'!B$273-'Filtered Raw (Cq) Data'!B210</f>
        <v>-8.9593023255813797</v>
      </c>
      <c r="C209" s="2">
        <f>'Filtered Raw (Cq) Data'!C$273-'Filtered Raw (Cq) Data'!C210</f>
        <v>-1.4458914728682224</v>
      </c>
      <c r="D209" s="2">
        <f>'Filtered Raw (Cq) Data'!D$273-'Filtered Raw (Cq) Data'!D210</f>
        <v>-0.61213178294573112</v>
      </c>
      <c r="E209" s="2">
        <f>'Filtered Raw (Cq) Data'!E$273-'Filtered Raw (Cq) Data'!E210</f>
        <v>0.56658914728680543</v>
      </c>
      <c r="F209" s="2">
        <f>'Filtered Raw (Cq) Data'!F$273-'Filtered Raw (Cq) Data'!F210</f>
        <v>-6.8919379844961135</v>
      </c>
      <c r="G209" s="2">
        <f>'Filtered Raw (Cq) Data'!G$273-'Filtered Raw (Cq) Data'!G210</f>
        <v>1.0193410852713356</v>
      </c>
      <c r="H209" s="2">
        <f>'Filtered Raw (Cq) Data'!H$273-'Filtered Raw (Cq) Data'!H210</f>
        <v>1.2104263565891387</v>
      </c>
      <c r="I209" s="2">
        <f>'Filtered Raw (Cq) Data'!I$273-'Filtered Raw (Cq) Data'!I210</f>
        <v>1.8290310077519365</v>
      </c>
    </row>
    <row r="210" spans="1:9" x14ac:dyDescent="0.25">
      <c r="A210" t="str">
        <f>'Filtered Raw (Cq) Data'!A211</f>
        <v>hsa-miR-491-5p</v>
      </c>
      <c r="B210" s="2">
        <f>'Filtered Raw (Cq) Data'!B$273-'Filtered Raw (Cq) Data'!B211</f>
        <v>-1.8493023255813803</v>
      </c>
      <c r="C210" s="2">
        <f>'Filtered Raw (Cq) Data'!C$273-'Filtered Raw (Cq) Data'!C211</f>
        <v>-0.85589147286821898</v>
      </c>
      <c r="D210" s="2">
        <f>'Filtered Raw (Cq) Data'!D$273-'Filtered Raw (Cq) Data'!D211</f>
        <v>-1.6221317829457327</v>
      </c>
      <c r="E210" s="2">
        <f>'Filtered Raw (Cq) Data'!E$273-'Filtered Raw (Cq) Data'!E211</f>
        <v>-1.8834108527131903</v>
      </c>
      <c r="F210" s="2">
        <f>'Filtered Raw (Cq) Data'!F$273-'Filtered Raw (Cq) Data'!F211</f>
        <v>-2.1719379844961146</v>
      </c>
      <c r="G210" s="2">
        <f>'Filtered Raw (Cq) Data'!G$273-'Filtered Raw (Cq) Data'!G211</f>
        <v>-0.96065891472866127</v>
      </c>
      <c r="H210" s="2">
        <f>'Filtered Raw (Cq) Data'!H$273-'Filtered Raw (Cq) Data'!H211</f>
        <v>-2.8395736434108585</v>
      </c>
      <c r="I210" s="2">
        <f>'Filtered Raw (Cq) Data'!I$273-'Filtered Raw (Cq) Data'!I211</f>
        <v>-1.4409689922480666</v>
      </c>
    </row>
    <row r="211" spans="1:9" x14ac:dyDescent="0.25">
      <c r="A211" t="str">
        <f>'Filtered Raw (Cq) Data'!A212</f>
        <v>hsa-miR-493-3p</v>
      </c>
      <c r="B211" s="2">
        <f>'Filtered Raw (Cq) Data'!B$273-'Filtered Raw (Cq) Data'!B212</f>
        <v>-4.149302325581381</v>
      </c>
      <c r="C211" s="2">
        <f>'Filtered Raw (Cq) Data'!C$273-'Filtered Raw (Cq) Data'!C212</f>
        <v>-4.105891472868219</v>
      </c>
      <c r="D211" s="2">
        <f>'Filtered Raw (Cq) Data'!D$273-'Filtered Raw (Cq) Data'!D212</f>
        <v>-2.462131782945729</v>
      </c>
      <c r="E211" s="2">
        <f>'Filtered Raw (Cq) Data'!E$273-'Filtered Raw (Cq) Data'!E212</f>
        <v>-2.7034108527131906</v>
      </c>
      <c r="F211" s="2">
        <f>'Filtered Raw (Cq) Data'!F$273-'Filtered Raw (Cq) Data'!F212</f>
        <v>-3.9719379844961153</v>
      </c>
      <c r="G211" s="2">
        <f>'Filtered Raw (Cq) Data'!G$273-'Filtered Raw (Cq) Data'!G212</f>
        <v>-6.2306589147286644</v>
      </c>
      <c r="H211" s="2">
        <f>'Filtered Raw (Cq) Data'!H$273-'Filtered Raw (Cq) Data'!H212</f>
        <v>-0.79957364341085935</v>
      </c>
      <c r="I211" s="2">
        <f>'Filtered Raw (Cq) Data'!I$273-'Filtered Raw (Cq) Data'!I212</f>
        <v>-2.790968992248068</v>
      </c>
    </row>
    <row r="212" spans="1:9" x14ac:dyDescent="0.25">
      <c r="A212" t="str">
        <f>'Filtered Raw (Cq) Data'!A213</f>
        <v>hsa-miR-495-3p</v>
      </c>
      <c r="B212" s="2">
        <f>'Filtered Raw (Cq) Data'!B$273-'Filtered Raw (Cq) Data'!B213</f>
        <v>-3.0893023255813823</v>
      </c>
      <c r="C212" s="2">
        <f>'Filtered Raw (Cq) Data'!C$273-'Filtered Raw (Cq) Data'!C213</f>
        <v>-3.8158914728682198</v>
      </c>
      <c r="D212" s="2">
        <f>'Filtered Raw (Cq) Data'!D$273-'Filtered Raw (Cq) Data'!D213</f>
        <v>-1.6821317829457278</v>
      </c>
      <c r="E212" s="2">
        <f>'Filtered Raw (Cq) Data'!E$273-'Filtered Raw (Cq) Data'!E213</f>
        <v>-1.6434108527131883</v>
      </c>
      <c r="F212" s="2">
        <f>'Filtered Raw (Cq) Data'!F$273-'Filtered Raw (Cq) Data'!F213</f>
        <v>-3.0219379844961161</v>
      </c>
      <c r="G212" s="2">
        <f>'Filtered Raw (Cq) Data'!G$273-'Filtered Raw (Cq) Data'!G213</f>
        <v>-1.120658914728665</v>
      </c>
      <c r="H212" s="2">
        <f>'Filtered Raw (Cq) Data'!H$273-'Filtered Raw (Cq) Data'!H213</f>
        <v>-1.0895736434108585</v>
      </c>
      <c r="I212" s="2">
        <f>'Filtered Raw (Cq) Data'!I$273-'Filtered Raw (Cq) Data'!I213</f>
        <v>-1.1509689922480675</v>
      </c>
    </row>
    <row r="213" spans="1:9" x14ac:dyDescent="0.25">
      <c r="A213" t="str">
        <f>'Filtered Raw (Cq) Data'!A214</f>
        <v>hsa-miR-497-5p</v>
      </c>
      <c r="B213" s="2">
        <f>'Filtered Raw (Cq) Data'!B$273-'Filtered Raw (Cq) Data'!B214</f>
        <v>-9.302325581380444E-3</v>
      </c>
      <c r="C213" s="2">
        <f>'Filtered Raw (Cq) Data'!C$273-'Filtered Raw (Cq) Data'!C214</f>
        <v>-1.5558914728682218</v>
      </c>
      <c r="D213" s="2">
        <f>'Filtered Raw (Cq) Data'!D$273-'Filtered Raw (Cq) Data'!D214</f>
        <v>1.2178682170542707</v>
      </c>
      <c r="E213" s="2">
        <f>'Filtered Raw (Cq) Data'!E$273-'Filtered Raw (Cq) Data'!E214</f>
        <v>1.0165891472868083</v>
      </c>
      <c r="F213" s="2">
        <f>'Filtered Raw (Cq) Data'!F$273-'Filtered Raw (Cq) Data'!F214</f>
        <v>0.21806201550388593</v>
      </c>
      <c r="G213" s="2">
        <f>'Filtered Raw (Cq) Data'!G$273-'Filtered Raw (Cq) Data'!G214</f>
        <v>-3.7006589147286633</v>
      </c>
      <c r="H213" s="2">
        <f>'Filtered Raw (Cq) Data'!H$273-'Filtered Raw (Cq) Data'!H214</f>
        <v>1.9504263565891407</v>
      </c>
      <c r="I213" s="2">
        <f>'Filtered Raw (Cq) Data'!I$273-'Filtered Raw (Cq) Data'!I214</f>
        <v>1.3590310077519376</v>
      </c>
    </row>
    <row r="214" spans="1:9" x14ac:dyDescent="0.25">
      <c r="A214" t="str">
        <f>'Filtered Raw (Cq) Data'!A215</f>
        <v>hsa-miR-499a-5p</v>
      </c>
      <c r="B214" s="2">
        <f>'Filtered Raw (Cq) Data'!B$273-'Filtered Raw (Cq) Data'!B215</f>
        <v>-5.1093023255813819</v>
      </c>
      <c r="C214" s="2">
        <f>'Filtered Raw (Cq) Data'!C$273-'Filtered Raw (Cq) Data'!C215</f>
        <v>-4.5658914728682198</v>
      </c>
      <c r="D214" s="2">
        <f>'Filtered Raw (Cq) Data'!D$273-'Filtered Raw (Cq) Data'!D215</f>
        <v>-8.702131782945731</v>
      </c>
      <c r="E214" s="2">
        <f>'Filtered Raw (Cq) Data'!E$273-'Filtered Raw (Cq) Data'!E215</f>
        <v>-6.9834108527131917</v>
      </c>
      <c r="F214" s="2">
        <f>'Filtered Raw (Cq) Data'!F$273-'Filtered Raw (Cq) Data'!F215</f>
        <v>-6.2619379844961145</v>
      </c>
      <c r="G214" s="2">
        <f>'Filtered Raw (Cq) Data'!G$273-'Filtered Raw (Cq) Data'!G215</f>
        <v>-6.2306589147286644</v>
      </c>
      <c r="H214" s="2">
        <f>'Filtered Raw (Cq) Data'!H$273-'Filtered Raw (Cq) Data'!H215</f>
        <v>-6.4395736434108599</v>
      </c>
      <c r="I214" s="2">
        <f>'Filtered Raw (Cq) Data'!I$273-'Filtered Raw (Cq) Data'!I215</f>
        <v>-5.4109689922480655</v>
      </c>
    </row>
    <row r="215" spans="1:9" x14ac:dyDescent="0.25">
      <c r="A215" t="str">
        <f>'Filtered Raw (Cq) Data'!A216</f>
        <v>hsa-miR-500a-5p</v>
      </c>
      <c r="B215" s="2">
        <f>'Filtered Raw (Cq) Data'!B$273-'Filtered Raw (Cq) Data'!B216</f>
        <v>-1.1693023255813806</v>
      </c>
      <c r="C215" s="2">
        <f>'Filtered Raw (Cq) Data'!C$273-'Filtered Raw (Cq) Data'!C216</f>
        <v>6.4108527131779169E-2</v>
      </c>
      <c r="D215" s="2">
        <f>'Filtered Raw (Cq) Data'!D$273-'Filtered Raw (Cq) Data'!D216</f>
        <v>-1.5321317829457293</v>
      </c>
      <c r="E215" s="2">
        <f>'Filtered Raw (Cq) Data'!E$273-'Filtered Raw (Cq) Data'!E216</f>
        <v>-2.793410852713194</v>
      </c>
      <c r="F215" s="2">
        <f>'Filtered Raw (Cq) Data'!F$273-'Filtered Raw (Cq) Data'!F216</f>
        <v>-1.9519379844961158</v>
      </c>
      <c r="G215" s="2">
        <f>'Filtered Raw (Cq) Data'!G$273-'Filtered Raw (Cq) Data'!G216</f>
        <v>-1.2606589147286655</v>
      </c>
      <c r="H215" s="2">
        <f>'Filtered Raw (Cq) Data'!H$273-'Filtered Raw (Cq) Data'!H216</f>
        <v>-1.7995736434108593</v>
      </c>
      <c r="I215" s="2">
        <f>'Filtered Raw (Cq) Data'!I$273-'Filtered Raw (Cq) Data'!I216</f>
        <v>-2.6809689922480686</v>
      </c>
    </row>
    <row r="216" spans="1:9" x14ac:dyDescent="0.25">
      <c r="A216" t="str">
        <f>'Filtered Raw (Cq) Data'!A217</f>
        <v>hsa-miR-501-5p</v>
      </c>
      <c r="B216" s="2">
        <f>'Filtered Raw (Cq) Data'!B$273-'Filtered Raw (Cq) Data'!B217</f>
        <v>-2.4593023255813797</v>
      </c>
      <c r="C216" s="2">
        <f>'Filtered Raw (Cq) Data'!C$273-'Filtered Raw (Cq) Data'!C217</f>
        <v>-1.1658914728682213</v>
      </c>
      <c r="D216" s="2">
        <f>'Filtered Raw (Cq) Data'!D$273-'Filtered Raw (Cq) Data'!D217</f>
        <v>-2.2821317829457293</v>
      </c>
      <c r="E216" s="2">
        <f>'Filtered Raw (Cq) Data'!E$273-'Filtered Raw (Cq) Data'!E217</f>
        <v>-3.7034108527131906</v>
      </c>
      <c r="F216" s="2">
        <f>'Filtered Raw (Cq) Data'!F$273-'Filtered Raw (Cq) Data'!F217</f>
        <v>-2.8719379844961139</v>
      </c>
      <c r="G216" s="2">
        <f>'Filtered Raw (Cq) Data'!G$273-'Filtered Raw (Cq) Data'!G217</f>
        <v>-6.2306589147286644</v>
      </c>
      <c r="H216" s="2">
        <f>'Filtered Raw (Cq) Data'!H$273-'Filtered Raw (Cq) Data'!H217</f>
        <v>-1.2895736434108613</v>
      </c>
      <c r="I216" s="2">
        <f>'Filtered Raw (Cq) Data'!I$273-'Filtered Raw (Cq) Data'!I217</f>
        <v>-2.1709689922480635</v>
      </c>
    </row>
    <row r="217" spans="1:9" x14ac:dyDescent="0.25">
      <c r="A217" t="str">
        <f>'Filtered Raw (Cq) Data'!A218</f>
        <v>hsa-miR-502-5p</v>
      </c>
      <c r="B217" s="2">
        <f>'Filtered Raw (Cq) Data'!B$273-'Filtered Raw (Cq) Data'!B218</f>
        <v>-1.1293023255813814</v>
      </c>
      <c r="C217" s="2">
        <f>'Filtered Raw (Cq) Data'!C$273-'Filtered Raw (Cq) Data'!C218</f>
        <v>1.1941085271317782</v>
      </c>
      <c r="D217" s="2">
        <f>'Filtered Raw (Cq) Data'!D$273-'Filtered Raw (Cq) Data'!D218</f>
        <v>-0.75213178294572813</v>
      </c>
      <c r="E217" s="2">
        <f>'Filtered Raw (Cq) Data'!E$273-'Filtered Raw (Cq) Data'!E218</f>
        <v>0.47658914728680912</v>
      </c>
      <c r="F217" s="2">
        <f>'Filtered Raw (Cq) Data'!F$273-'Filtered Raw (Cq) Data'!F218</f>
        <v>-0.67193798449611464</v>
      </c>
      <c r="G217" s="2">
        <f>'Filtered Raw (Cq) Data'!G$273-'Filtered Raw (Cq) Data'!G218</f>
        <v>1.5393410852713387</v>
      </c>
      <c r="H217" s="2">
        <f>'Filtered Raw (Cq) Data'!H$273-'Filtered Raw (Cq) Data'!H218</f>
        <v>5.0426356589142074E-2</v>
      </c>
      <c r="I217" s="2">
        <f>'Filtered Raw (Cq) Data'!I$273-'Filtered Raw (Cq) Data'!I218</f>
        <v>-0.63096899224806435</v>
      </c>
    </row>
    <row r="218" spans="1:9" x14ac:dyDescent="0.25">
      <c r="A218" t="str">
        <f>'Filtered Raw (Cq) Data'!A219</f>
        <v>hsa-miR-503-5p</v>
      </c>
      <c r="B218" s="2">
        <f>'Filtered Raw (Cq) Data'!B$273-'Filtered Raw (Cq) Data'!B219</f>
        <v>-4.9893023255813809</v>
      </c>
      <c r="C218" s="2">
        <f>'Filtered Raw (Cq) Data'!C$273-'Filtered Raw (Cq) Data'!C219</f>
        <v>-4.5358914728682187</v>
      </c>
      <c r="D218" s="2">
        <f>'Filtered Raw (Cq) Data'!D$273-'Filtered Raw (Cq) Data'!D219</f>
        <v>-4.8921317829457287</v>
      </c>
      <c r="E218" s="2">
        <f>'Filtered Raw (Cq) Data'!E$273-'Filtered Raw (Cq) Data'!E219</f>
        <v>-3.1934108527131926</v>
      </c>
      <c r="F218" s="2">
        <f>'Filtered Raw (Cq) Data'!F$273-'Filtered Raw (Cq) Data'!F219</f>
        <v>-5.2219379844961153</v>
      </c>
      <c r="G218" s="2">
        <f>'Filtered Raw (Cq) Data'!G$273-'Filtered Raw (Cq) Data'!G219</f>
        <v>-6.2306589147286644</v>
      </c>
      <c r="H218" s="2">
        <f>'Filtered Raw (Cq) Data'!H$273-'Filtered Raw (Cq) Data'!H219</f>
        <v>-6.4395736434108599</v>
      </c>
      <c r="I218" s="2">
        <f>'Filtered Raw (Cq) Data'!I$273-'Filtered Raw (Cq) Data'!I219</f>
        <v>-2.290968992248068</v>
      </c>
    </row>
    <row r="219" spans="1:9" x14ac:dyDescent="0.25">
      <c r="A219" t="str">
        <f>'Filtered Raw (Cq) Data'!A220</f>
        <v>hsa-miR-505-3p</v>
      </c>
      <c r="B219" s="2">
        <f>'Filtered Raw (Cq) Data'!B$273-'Filtered Raw (Cq) Data'!B220</f>
        <v>-0.80930232558138115</v>
      </c>
      <c r="C219" s="2">
        <f>'Filtered Raw (Cq) Data'!C$273-'Filtered Raw (Cq) Data'!C220</f>
        <v>-0.43589147286822083</v>
      </c>
      <c r="D219" s="2">
        <f>'Filtered Raw (Cq) Data'!D$273-'Filtered Raw (Cq) Data'!D220</f>
        <v>-0.98213178294573211</v>
      </c>
      <c r="E219" s="2">
        <f>'Filtered Raw (Cq) Data'!E$273-'Filtered Raw (Cq) Data'!E220</f>
        <v>-1.06341085271319</v>
      </c>
      <c r="F219" s="2">
        <f>'Filtered Raw (Cq) Data'!F$273-'Filtered Raw (Cq) Data'!F220</f>
        <v>-1.1219379844961139</v>
      </c>
      <c r="G219" s="2">
        <f>'Filtered Raw (Cq) Data'!G$273-'Filtered Raw (Cq) Data'!G220</f>
        <v>-2.870658914728665</v>
      </c>
      <c r="H219" s="2">
        <f>'Filtered Raw (Cq) Data'!H$273-'Filtered Raw (Cq) Data'!H220</f>
        <v>-0.91957364341085679</v>
      </c>
      <c r="I219" s="2">
        <f>'Filtered Raw (Cq) Data'!I$273-'Filtered Raw (Cq) Data'!I220</f>
        <v>-2.3809689922480644</v>
      </c>
    </row>
    <row r="220" spans="1:9" x14ac:dyDescent="0.25">
      <c r="A220" t="str">
        <f>'Filtered Raw (Cq) Data'!A221</f>
        <v>hsa-miR-509-3p</v>
      </c>
      <c r="B220" s="2">
        <f>'Filtered Raw (Cq) Data'!B$273-'Filtered Raw (Cq) Data'!B221</f>
        <v>-3.9893023255813809</v>
      </c>
      <c r="C220" s="2">
        <f>'Filtered Raw (Cq) Data'!C$273-'Filtered Raw (Cq) Data'!C221</f>
        <v>-4.8958914728682181</v>
      </c>
      <c r="D220" s="2">
        <f>'Filtered Raw (Cq) Data'!D$273-'Filtered Raw (Cq) Data'!D221</f>
        <v>-4.8621317829457276</v>
      </c>
      <c r="E220" s="2">
        <f>'Filtered Raw (Cq) Data'!E$273-'Filtered Raw (Cq) Data'!E221</f>
        <v>-6.9834108527131917</v>
      </c>
      <c r="F220" s="2">
        <f>'Filtered Raw (Cq) Data'!F$273-'Filtered Raw (Cq) Data'!F221</f>
        <v>-7.9319379844961162</v>
      </c>
      <c r="G220" s="2">
        <f>'Filtered Raw (Cq) Data'!G$273-'Filtered Raw (Cq) Data'!G221</f>
        <v>-6.2306589147286644</v>
      </c>
      <c r="H220" s="2">
        <f>'Filtered Raw (Cq) Data'!H$273-'Filtered Raw (Cq) Data'!H221</f>
        <v>-6.4395736434108599</v>
      </c>
      <c r="I220" s="2">
        <f>'Filtered Raw (Cq) Data'!I$273-'Filtered Raw (Cq) Data'!I221</f>
        <v>-2.0609689922480641</v>
      </c>
    </row>
    <row r="221" spans="1:9" x14ac:dyDescent="0.25">
      <c r="A221" t="str">
        <f>'Filtered Raw (Cq) Data'!A222</f>
        <v>hsa-miR-514a-3p</v>
      </c>
      <c r="B221" s="2">
        <f>'Filtered Raw (Cq) Data'!B$273-'Filtered Raw (Cq) Data'!B222</f>
        <v>-3.2393023255813809</v>
      </c>
      <c r="C221" s="2">
        <f>'Filtered Raw (Cq) Data'!C$273-'Filtered Raw (Cq) Data'!C222</f>
        <v>-3.855891472868219</v>
      </c>
      <c r="D221" s="2">
        <f>'Filtered Raw (Cq) Data'!D$273-'Filtered Raw (Cq) Data'!D222</f>
        <v>-4.5621317829457304</v>
      </c>
      <c r="E221" s="2">
        <f>'Filtered Raw (Cq) Data'!E$273-'Filtered Raw (Cq) Data'!E222</f>
        <v>-3.303410852713192</v>
      </c>
      <c r="F221" s="2">
        <f>'Filtered Raw (Cq) Data'!F$273-'Filtered Raw (Cq) Data'!F222</f>
        <v>-6.9819379844961134</v>
      </c>
      <c r="G221" s="2">
        <f>'Filtered Raw (Cq) Data'!G$273-'Filtered Raw (Cq) Data'!G222</f>
        <v>-6.2306589147286644</v>
      </c>
      <c r="H221" s="2">
        <f>'Filtered Raw (Cq) Data'!H$273-'Filtered Raw (Cq) Data'!H222</f>
        <v>-6.4395736434108599</v>
      </c>
      <c r="I221" s="2">
        <f>'Filtered Raw (Cq) Data'!I$273-'Filtered Raw (Cq) Data'!I222</f>
        <v>-5.4109689922480655</v>
      </c>
    </row>
    <row r="222" spans="1:9" x14ac:dyDescent="0.25">
      <c r="A222" t="str">
        <f>'Filtered Raw (Cq) Data'!A223</f>
        <v>hsa-miR-532-5p</v>
      </c>
      <c r="B222" s="2">
        <f>'Filtered Raw (Cq) Data'!B$273-'Filtered Raw (Cq) Data'!B223</f>
        <v>0.75069767441861757</v>
      </c>
      <c r="C222" s="2">
        <f>'Filtered Raw (Cq) Data'!C$273-'Filtered Raw (Cq) Data'!C223</f>
        <v>1.8041085271317776</v>
      </c>
      <c r="D222" s="2">
        <f>'Filtered Raw (Cq) Data'!D$273-'Filtered Raw (Cq) Data'!D223</f>
        <v>-0.16213178294573183</v>
      </c>
      <c r="E222" s="2">
        <f>'Filtered Raw (Cq) Data'!E$273-'Filtered Raw (Cq) Data'!E223</f>
        <v>0.65658914728680884</v>
      </c>
      <c r="F222" s="2">
        <f>'Filtered Raw (Cq) Data'!F$273-'Filtered Raw (Cq) Data'!F223</f>
        <v>-0.80193798449611364</v>
      </c>
      <c r="G222" s="2">
        <f>'Filtered Raw (Cq) Data'!G$273-'Filtered Raw (Cq) Data'!G223</f>
        <v>8.9341085271335885E-2</v>
      </c>
      <c r="H222" s="2">
        <f>'Filtered Raw (Cq) Data'!H$273-'Filtered Raw (Cq) Data'!H223</f>
        <v>-1.4895736434108571</v>
      </c>
      <c r="I222" s="2">
        <f>'Filtered Raw (Cq) Data'!I$273-'Filtered Raw (Cq) Data'!I223</f>
        <v>-0.22096899224806776</v>
      </c>
    </row>
    <row r="223" spans="1:9" x14ac:dyDescent="0.25">
      <c r="A223" t="str">
        <f>'Filtered Raw (Cq) Data'!A224</f>
        <v>hsa-miR-539-5p</v>
      </c>
      <c r="B223" s="2">
        <f>'Filtered Raw (Cq) Data'!B$273-'Filtered Raw (Cq) Data'!B224</f>
        <v>-5.2193023255813813</v>
      </c>
      <c r="C223" s="2">
        <f>'Filtered Raw (Cq) Data'!C$273-'Filtered Raw (Cq) Data'!C224</f>
        <v>-5.4458914728682224</v>
      </c>
      <c r="D223" s="2">
        <f>'Filtered Raw (Cq) Data'!D$273-'Filtered Raw (Cq) Data'!D224</f>
        <v>-4.2621317829457332</v>
      </c>
      <c r="E223" s="2">
        <f>'Filtered Raw (Cq) Data'!E$273-'Filtered Raw (Cq) Data'!E224</f>
        <v>-6.9834108527131917</v>
      </c>
      <c r="F223" s="2">
        <f>'Filtered Raw (Cq) Data'!F$273-'Filtered Raw (Cq) Data'!F224</f>
        <v>-4.8219379844961132</v>
      </c>
      <c r="G223" s="2">
        <f>'Filtered Raw (Cq) Data'!G$273-'Filtered Raw (Cq) Data'!G224</f>
        <v>-6.2306589147286644</v>
      </c>
      <c r="H223" s="2">
        <f>'Filtered Raw (Cq) Data'!H$273-'Filtered Raw (Cq) Data'!H224</f>
        <v>-3.1895736434108599</v>
      </c>
      <c r="I223" s="2">
        <f>'Filtered Raw (Cq) Data'!I$273-'Filtered Raw (Cq) Data'!I224</f>
        <v>-1.6809689922480686</v>
      </c>
    </row>
    <row r="224" spans="1:9" x14ac:dyDescent="0.25">
      <c r="A224" t="str">
        <f>'Filtered Raw (Cq) Data'!A225</f>
        <v>hsa-miR-542-5p</v>
      </c>
      <c r="B224" s="2">
        <f>'Filtered Raw (Cq) Data'!B$273-'Filtered Raw (Cq) Data'!B225</f>
        <v>-5.2493023255813824</v>
      </c>
      <c r="C224" s="2">
        <f>'Filtered Raw (Cq) Data'!C$273-'Filtered Raw (Cq) Data'!C225</f>
        <v>-8.7358914728682215</v>
      </c>
      <c r="D224" s="2">
        <f>'Filtered Raw (Cq) Data'!D$273-'Filtered Raw (Cq) Data'!D225</f>
        <v>-3.7421317829457301</v>
      </c>
      <c r="E224" s="2">
        <f>'Filtered Raw (Cq) Data'!E$273-'Filtered Raw (Cq) Data'!E225</f>
        <v>-6.9834108527131917</v>
      </c>
      <c r="F224" s="2">
        <f>'Filtered Raw (Cq) Data'!F$273-'Filtered Raw (Cq) Data'!F225</f>
        <v>-5.9119379844961131</v>
      </c>
      <c r="G224" s="2">
        <f>'Filtered Raw (Cq) Data'!G$273-'Filtered Raw (Cq) Data'!G225</f>
        <v>-2.4106589147286641</v>
      </c>
      <c r="H224" s="2">
        <f>'Filtered Raw (Cq) Data'!H$273-'Filtered Raw (Cq) Data'!H225</f>
        <v>-3.1295736434108576</v>
      </c>
      <c r="I224" s="2">
        <f>'Filtered Raw (Cq) Data'!I$273-'Filtered Raw (Cq) Data'!I225</f>
        <v>-0.5809689922480672</v>
      </c>
    </row>
    <row r="225" spans="1:9" x14ac:dyDescent="0.25">
      <c r="A225" t="str">
        <f>'Filtered Raw (Cq) Data'!A226</f>
        <v>hsa-miR-545-3p</v>
      </c>
      <c r="B225" s="2">
        <f>'Filtered Raw (Cq) Data'!B$273-'Filtered Raw (Cq) Data'!B226</f>
        <v>-7.8893023255813794</v>
      </c>
      <c r="C225" s="2">
        <f>'Filtered Raw (Cq) Data'!C$273-'Filtered Raw (Cq) Data'!C226</f>
        <v>-5.1958914728682224</v>
      </c>
      <c r="D225" s="2">
        <f>'Filtered Raw (Cq) Data'!D$273-'Filtered Raw (Cq) Data'!D226</f>
        <v>-4.2221317829457341</v>
      </c>
      <c r="E225" s="2">
        <f>'Filtered Raw (Cq) Data'!E$273-'Filtered Raw (Cq) Data'!E226</f>
        <v>-5.303410852713192</v>
      </c>
      <c r="F225" s="2">
        <f>'Filtered Raw (Cq) Data'!F$273-'Filtered Raw (Cq) Data'!F226</f>
        <v>-7.2019379844961122</v>
      </c>
      <c r="G225" s="2">
        <f>'Filtered Raw (Cq) Data'!G$273-'Filtered Raw (Cq) Data'!G226</f>
        <v>-6.2306589147286644</v>
      </c>
      <c r="H225" s="2">
        <f>'Filtered Raw (Cq) Data'!H$273-'Filtered Raw (Cq) Data'!H226</f>
        <v>-4.1595736434108588</v>
      </c>
      <c r="I225" s="2">
        <f>'Filtered Raw (Cq) Data'!I$273-'Filtered Raw (Cq) Data'!I226</f>
        <v>-4.8009689922480661</v>
      </c>
    </row>
    <row r="226" spans="1:9" x14ac:dyDescent="0.25">
      <c r="A226" t="str">
        <f>'Filtered Raw (Cq) Data'!A227</f>
        <v>hsa-miR-550a-5p</v>
      </c>
      <c r="B226" s="2">
        <f>'Filtered Raw (Cq) Data'!B$273-'Filtered Raw (Cq) Data'!B227</f>
        <v>-5.2893023255813816</v>
      </c>
      <c r="C226" s="2">
        <f>'Filtered Raw (Cq) Data'!C$273-'Filtered Raw (Cq) Data'!C227</f>
        <v>-3.8958914728682181</v>
      </c>
      <c r="D226" s="2">
        <f>'Filtered Raw (Cq) Data'!D$273-'Filtered Raw (Cq) Data'!D227</f>
        <v>-8.702131782945731</v>
      </c>
      <c r="E226" s="2">
        <f>'Filtered Raw (Cq) Data'!E$273-'Filtered Raw (Cq) Data'!E227</f>
        <v>-6.9834108527131917</v>
      </c>
      <c r="F226" s="2">
        <f>'Filtered Raw (Cq) Data'!F$273-'Filtered Raw (Cq) Data'!F227</f>
        <v>-6.0019379844961165</v>
      </c>
      <c r="G226" s="2">
        <f>'Filtered Raw (Cq) Data'!G$273-'Filtered Raw (Cq) Data'!G227</f>
        <v>-6.2306589147286644</v>
      </c>
      <c r="H226" s="2">
        <f>'Filtered Raw (Cq) Data'!H$273-'Filtered Raw (Cq) Data'!H227</f>
        <v>-6.4395736434108599</v>
      </c>
      <c r="I226" s="2">
        <f>'Filtered Raw (Cq) Data'!I$273-'Filtered Raw (Cq) Data'!I227</f>
        <v>-5.4109689922480655</v>
      </c>
    </row>
    <row r="227" spans="1:9" x14ac:dyDescent="0.25">
      <c r="A227" t="str">
        <f>'Filtered Raw (Cq) Data'!A228</f>
        <v>hsa-miR-551b-3p</v>
      </c>
      <c r="B227" s="2">
        <f>'Filtered Raw (Cq) Data'!B$273-'Filtered Raw (Cq) Data'!B228</f>
        <v>-4.8493023255813803</v>
      </c>
      <c r="C227" s="2">
        <f>'Filtered Raw (Cq) Data'!C$273-'Filtered Raw (Cq) Data'!C228</f>
        <v>-8.7358914728682215</v>
      </c>
      <c r="D227" s="2">
        <f>'Filtered Raw (Cq) Data'!D$273-'Filtered Raw (Cq) Data'!D228</f>
        <v>-2.692131782945733</v>
      </c>
      <c r="E227" s="2">
        <f>'Filtered Raw (Cq) Data'!E$273-'Filtered Raw (Cq) Data'!E228</f>
        <v>-3.9234108527131895</v>
      </c>
      <c r="F227" s="2">
        <f>'Filtered Raw (Cq) Data'!F$273-'Filtered Raw (Cq) Data'!F228</f>
        <v>-4.8119379844961152</v>
      </c>
      <c r="G227" s="2">
        <f>'Filtered Raw (Cq) Data'!G$273-'Filtered Raw (Cq) Data'!G228</f>
        <v>-6.2306589147286644</v>
      </c>
      <c r="H227" s="2">
        <f>'Filtered Raw (Cq) Data'!H$273-'Filtered Raw (Cq) Data'!H228</f>
        <v>-6.4395736434108599</v>
      </c>
      <c r="I227" s="2">
        <f>'Filtered Raw (Cq) Data'!I$273-'Filtered Raw (Cq) Data'!I228</f>
        <v>-5.4109689922480655</v>
      </c>
    </row>
    <row r="228" spans="1:9" x14ac:dyDescent="0.25">
      <c r="A228" t="str">
        <f>'Filtered Raw (Cq) Data'!A229</f>
        <v>hsa-miR-570-3p</v>
      </c>
      <c r="B228" s="2">
        <f>'Filtered Raw (Cq) Data'!B$273-'Filtered Raw (Cq) Data'!B229</f>
        <v>-6.2393023255813809</v>
      </c>
      <c r="C228" s="2">
        <f>'Filtered Raw (Cq) Data'!C$273-'Filtered Raw (Cq) Data'!C229</f>
        <v>-3.4658914728682184</v>
      </c>
      <c r="D228" s="2">
        <f>'Filtered Raw (Cq) Data'!D$273-'Filtered Raw (Cq) Data'!D229</f>
        <v>-4.9721317829457341</v>
      </c>
      <c r="E228" s="2">
        <f>'Filtered Raw (Cq) Data'!E$273-'Filtered Raw (Cq) Data'!E229</f>
        <v>-6.9834108527131917</v>
      </c>
      <c r="F228" s="2">
        <f>'Filtered Raw (Cq) Data'!F$273-'Filtered Raw (Cq) Data'!F229</f>
        <v>-6.1819379844961162</v>
      </c>
      <c r="G228" s="2">
        <f>'Filtered Raw (Cq) Data'!G$273-'Filtered Raw (Cq) Data'!G229</f>
        <v>-6.2306589147286644</v>
      </c>
      <c r="H228" s="2">
        <f>'Filtered Raw (Cq) Data'!H$273-'Filtered Raw (Cq) Data'!H229</f>
        <v>-6.4395736434108599</v>
      </c>
      <c r="I228" s="2">
        <f>'Filtered Raw (Cq) Data'!I$273-'Filtered Raw (Cq) Data'!I229</f>
        <v>-5.4109689922480655</v>
      </c>
    </row>
    <row r="229" spans="1:9" x14ac:dyDescent="0.25">
      <c r="A229" t="str">
        <f>'Filtered Raw (Cq) Data'!A230</f>
        <v>hsa-miR-574-3p</v>
      </c>
      <c r="B229" s="2">
        <f>'Filtered Raw (Cq) Data'!B$273-'Filtered Raw (Cq) Data'!B230</f>
        <v>2.7406976744186196</v>
      </c>
      <c r="C229" s="2">
        <f>'Filtered Raw (Cq) Data'!C$273-'Filtered Raw (Cq) Data'!C230</f>
        <v>3.664108527131777</v>
      </c>
      <c r="D229" s="2">
        <f>'Filtered Raw (Cq) Data'!D$273-'Filtered Raw (Cq) Data'!D230</f>
        <v>4.2078682170542692</v>
      </c>
      <c r="E229" s="2">
        <f>'Filtered Raw (Cq) Data'!E$273-'Filtered Raw (Cq) Data'!E230</f>
        <v>3.1665891472868068</v>
      </c>
      <c r="F229" s="2">
        <f>'Filtered Raw (Cq) Data'!F$273-'Filtered Raw (Cq) Data'!F230</f>
        <v>3.1480620155038856</v>
      </c>
      <c r="G229" s="2">
        <f>'Filtered Raw (Cq) Data'!G$273-'Filtered Raw (Cq) Data'!G230</f>
        <v>1.4593410852713333</v>
      </c>
      <c r="H229" s="2">
        <f>'Filtered Raw (Cq) Data'!H$273-'Filtered Raw (Cq) Data'!H230</f>
        <v>4.4704263565891402</v>
      </c>
      <c r="I229" s="2">
        <f>'Filtered Raw (Cq) Data'!I$273-'Filtered Raw (Cq) Data'!I230</f>
        <v>3.4690310077519335</v>
      </c>
    </row>
    <row r="230" spans="1:9" x14ac:dyDescent="0.25">
      <c r="A230" t="str">
        <f>'Filtered Raw (Cq) Data'!A231</f>
        <v>hsa-miR-582-5p</v>
      </c>
      <c r="B230" s="2">
        <f>'Filtered Raw (Cq) Data'!B$273-'Filtered Raw (Cq) Data'!B231</f>
        <v>-1.2493023255813824</v>
      </c>
      <c r="C230" s="2">
        <f>'Filtered Raw (Cq) Data'!C$273-'Filtered Raw (Cq) Data'!C231</f>
        <v>-1.6858914728682244</v>
      </c>
      <c r="D230" s="2">
        <f>'Filtered Raw (Cq) Data'!D$273-'Filtered Raw (Cq) Data'!D231</f>
        <v>-0.48213178294573211</v>
      </c>
      <c r="E230" s="2">
        <f>'Filtered Raw (Cq) Data'!E$273-'Filtered Raw (Cq) Data'!E231</f>
        <v>-1.6334108527131903</v>
      </c>
      <c r="F230" s="2">
        <f>'Filtered Raw (Cq) Data'!F$273-'Filtered Raw (Cq) Data'!F231</f>
        <v>-1.2119379844961138</v>
      </c>
      <c r="G230" s="2">
        <f>'Filtered Raw (Cq) Data'!G$273-'Filtered Raw (Cq) Data'!G231</f>
        <v>-2.0658914728663547E-2</v>
      </c>
      <c r="H230" s="2">
        <f>'Filtered Raw (Cq) Data'!H$273-'Filtered Raw (Cq) Data'!H231</f>
        <v>-0.90957364341085878</v>
      </c>
      <c r="I230" s="2">
        <f>'Filtered Raw (Cq) Data'!I$273-'Filtered Raw (Cq) Data'!I231</f>
        <v>-0.99096899224806378</v>
      </c>
    </row>
    <row r="231" spans="1:9" x14ac:dyDescent="0.25">
      <c r="A231" t="str">
        <f>'Filtered Raw (Cq) Data'!A232</f>
        <v>hsa-miR-584-5p</v>
      </c>
      <c r="B231" s="2">
        <f>'Filtered Raw (Cq) Data'!B$273-'Filtered Raw (Cq) Data'!B232</f>
        <v>-4.1593023255813826</v>
      </c>
      <c r="C231" s="2">
        <f>'Filtered Raw (Cq) Data'!C$273-'Filtered Raw (Cq) Data'!C232</f>
        <v>-2.9558914728682204</v>
      </c>
      <c r="D231" s="2">
        <f>'Filtered Raw (Cq) Data'!D$273-'Filtered Raw (Cq) Data'!D232</f>
        <v>-6.7721317829457313</v>
      </c>
      <c r="E231" s="2">
        <f>'Filtered Raw (Cq) Data'!E$273-'Filtered Raw (Cq) Data'!E232</f>
        <v>-5.303410852713192</v>
      </c>
      <c r="F231" s="2">
        <f>'Filtered Raw (Cq) Data'!F$273-'Filtered Raw (Cq) Data'!F232</f>
        <v>-3.2119379844961138</v>
      </c>
      <c r="G231" s="2">
        <f>'Filtered Raw (Cq) Data'!G$273-'Filtered Raw (Cq) Data'!G232</f>
        <v>-0.4006589147286661</v>
      </c>
      <c r="H231" s="2">
        <f>'Filtered Raw (Cq) Data'!H$273-'Filtered Raw (Cq) Data'!H232</f>
        <v>-5.5895736434108585</v>
      </c>
      <c r="I231" s="2">
        <f>'Filtered Raw (Cq) Data'!I$273-'Filtered Raw (Cq) Data'!I232</f>
        <v>-3.0909689922480652</v>
      </c>
    </row>
    <row r="232" spans="1:9" x14ac:dyDescent="0.25">
      <c r="A232" t="str">
        <f>'Filtered Raw (Cq) Data'!A233</f>
        <v>hsa-miR-590-5p</v>
      </c>
      <c r="B232" s="2">
        <f>'Filtered Raw (Cq) Data'!B$273-'Filtered Raw (Cq) Data'!B233</f>
        <v>9.0697674418617424E-2</v>
      </c>
      <c r="C232" s="2">
        <f>'Filtered Raw (Cq) Data'!C$273-'Filtered Raw (Cq) Data'!C233</f>
        <v>-2.5891472868220688E-2</v>
      </c>
      <c r="D232" s="2">
        <f>'Filtered Raw (Cq) Data'!D$273-'Filtered Raw (Cq) Data'!D233</f>
        <v>-0.84213178294573154</v>
      </c>
      <c r="E232" s="2">
        <f>'Filtered Raw (Cq) Data'!E$273-'Filtered Raw (Cq) Data'!E233</f>
        <v>-1.0834108527131932</v>
      </c>
      <c r="F232" s="2">
        <f>'Filtered Raw (Cq) Data'!F$273-'Filtered Raw (Cq) Data'!F233</f>
        <v>-0.21193798449611378</v>
      </c>
      <c r="G232" s="2">
        <f>'Filtered Raw (Cq) Data'!G$273-'Filtered Raw (Cq) Data'!G233</f>
        <v>0.72934108527133645</v>
      </c>
      <c r="H232" s="2">
        <f>'Filtered Raw (Cq) Data'!H$273-'Filtered Raw (Cq) Data'!H233</f>
        <v>-1.6795736434108619</v>
      </c>
      <c r="I232" s="2">
        <f>'Filtered Raw (Cq) Data'!I$273-'Filtered Raw (Cq) Data'!I233</f>
        <v>-1.4109689922480655</v>
      </c>
    </row>
    <row r="233" spans="1:9" x14ac:dyDescent="0.25">
      <c r="A233" t="str">
        <f>'Filtered Raw (Cq) Data'!A234</f>
        <v>hsa-miR-598</v>
      </c>
      <c r="B233" s="2">
        <f>'Filtered Raw (Cq) Data'!B$273-'Filtered Raw (Cq) Data'!B234</f>
        <v>-3.3293023255813807</v>
      </c>
      <c r="C233" s="2">
        <f>'Filtered Raw (Cq) Data'!C$273-'Filtered Raw (Cq) Data'!C234</f>
        <v>-5.6658914728682213</v>
      </c>
      <c r="D233" s="2">
        <f>'Filtered Raw (Cq) Data'!D$273-'Filtered Raw (Cq) Data'!D234</f>
        <v>-2.7321317829457321</v>
      </c>
      <c r="E233" s="2">
        <f>'Filtered Raw (Cq) Data'!E$273-'Filtered Raw (Cq) Data'!E234</f>
        <v>-3.9334108527131946</v>
      </c>
      <c r="F233" s="2">
        <f>'Filtered Raw (Cq) Data'!F$273-'Filtered Raw (Cq) Data'!F234</f>
        <v>-0.36193798449611592</v>
      </c>
      <c r="G233" s="2">
        <f>'Filtered Raw (Cq) Data'!G$273-'Filtered Raw (Cq) Data'!G234</f>
        <v>-0.26065891472866554</v>
      </c>
      <c r="H233" s="2">
        <f>'Filtered Raw (Cq) Data'!H$273-'Filtered Raw (Cq) Data'!H234</f>
        <v>-2.3795736434108576</v>
      </c>
      <c r="I233" s="2">
        <f>'Filtered Raw (Cq) Data'!I$273-'Filtered Raw (Cq) Data'!I234</f>
        <v>-2.5109689922480669</v>
      </c>
    </row>
    <row r="234" spans="1:9" x14ac:dyDescent="0.25">
      <c r="A234" t="str">
        <f>'Filtered Raw (Cq) Data'!A235</f>
        <v>hsa-miR-625-3p</v>
      </c>
      <c r="B234" s="2">
        <f>'Filtered Raw (Cq) Data'!B$273-'Filtered Raw (Cq) Data'!B235</f>
        <v>-3.149302325581381</v>
      </c>
      <c r="C234" s="2">
        <f>'Filtered Raw (Cq) Data'!C$273-'Filtered Raw (Cq) Data'!C235</f>
        <v>-1.3058914728682218</v>
      </c>
      <c r="D234" s="2">
        <f>'Filtered Raw (Cq) Data'!D$273-'Filtered Raw (Cq) Data'!D235</f>
        <v>-4.9821317829457321</v>
      </c>
      <c r="E234" s="2">
        <f>'Filtered Raw (Cq) Data'!E$273-'Filtered Raw (Cq) Data'!E235</f>
        <v>-6.9834108527131917</v>
      </c>
      <c r="F234" s="2">
        <f>'Filtered Raw (Cq) Data'!F$273-'Filtered Raw (Cq) Data'!F235</f>
        <v>-1.6419379844961135</v>
      </c>
      <c r="G234" s="2">
        <f>'Filtered Raw (Cq) Data'!G$273-'Filtered Raw (Cq) Data'!G235</f>
        <v>-3.2006589147286633</v>
      </c>
      <c r="H234" s="2">
        <f>'Filtered Raw (Cq) Data'!H$273-'Filtered Raw (Cq) Data'!H235</f>
        <v>-3.3195736434108625</v>
      </c>
      <c r="I234" s="2">
        <f>'Filtered Raw (Cq) Data'!I$273-'Filtered Raw (Cq) Data'!I235</f>
        <v>-5.4109689922480655</v>
      </c>
    </row>
    <row r="235" spans="1:9" x14ac:dyDescent="0.25">
      <c r="A235" t="str">
        <f>'Filtered Raw (Cq) Data'!A236</f>
        <v>hsa-miR-628-3p</v>
      </c>
      <c r="B235" s="2">
        <f>'Filtered Raw (Cq) Data'!B$273-'Filtered Raw (Cq) Data'!B236</f>
        <v>-4.1793023255813821</v>
      </c>
      <c r="C235" s="2">
        <f>'Filtered Raw (Cq) Data'!C$273-'Filtered Raw (Cq) Data'!C236</f>
        <v>-4.1258914728682221</v>
      </c>
      <c r="D235" s="2">
        <f>'Filtered Raw (Cq) Data'!D$273-'Filtered Raw (Cq) Data'!D236</f>
        <v>-3.8221317829457284</v>
      </c>
      <c r="E235" s="2">
        <f>'Filtered Raw (Cq) Data'!E$273-'Filtered Raw (Cq) Data'!E236</f>
        <v>-3.6234108527131923</v>
      </c>
      <c r="F235" s="2">
        <f>'Filtered Raw (Cq) Data'!F$273-'Filtered Raw (Cq) Data'!F236</f>
        <v>-3.9619379844961138</v>
      </c>
      <c r="G235" s="2">
        <f>'Filtered Raw (Cq) Data'!G$273-'Filtered Raw (Cq) Data'!G236</f>
        <v>-6.2306589147286644</v>
      </c>
      <c r="H235" s="2">
        <f>'Filtered Raw (Cq) Data'!H$273-'Filtered Raw (Cq) Data'!H236</f>
        <v>-3.7295736434108591</v>
      </c>
      <c r="I235" s="2">
        <f>'Filtered Raw (Cq) Data'!I$273-'Filtered Raw (Cq) Data'!I236</f>
        <v>-5.4109689922480655</v>
      </c>
    </row>
    <row r="236" spans="1:9" x14ac:dyDescent="0.25">
      <c r="A236" t="str">
        <f>'Filtered Raw (Cq) Data'!A237</f>
        <v>hsa-miR-629-5p</v>
      </c>
      <c r="B236" s="2">
        <f>'Filtered Raw (Cq) Data'!B$273-'Filtered Raw (Cq) Data'!B237</f>
        <v>-2.6293023255813814</v>
      </c>
      <c r="C236" s="2">
        <f>'Filtered Raw (Cq) Data'!C$273-'Filtered Raw (Cq) Data'!C237</f>
        <v>-1.2058914728682204</v>
      </c>
      <c r="D236" s="2">
        <f>'Filtered Raw (Cq) Data'!D$273-'Filtered Raw (Cq) Data'!D237</f>
        <v>-5.6521317829457338</v>
      </c>
      <c r="E236" s="2">
        <f>'Filtered Raw (Cq) Data'!E$273-'Filtered Raw (Cq) Data'!E237</f>
        <v>-3.303410852713192</v>
      </c>
      <c r="F236" s="2">
        <f>'Filtered Raw (Cq) Data'!F$273-'Filtered Raw (Cq) Data'!F237</f>
        <v>-2.5419379844961156</v>
      </c>
      <c r="G236" s="2">
        <f>'Filtered Raw (Cq) Data'!G$273-'Filtered Raw (Cq) Data'!G237</f>
        <v>-1.7306589147286644</v>
      </c>
      <c r="H236" s="2">
        <f>'Filtered Raw (Cq) Data'!H$273-'Filtered Raw (Cq) Data'!H237</f>
        <v>-2.0695736434108625</v>
      </c>
      <c r="I236" s="2">
        <f>'Filtered Raw (Cq) Data'!I$273-'Filtered Raw (Cq) Data'!I237</f>
        <v>-1.5509689922480661</v>
      </c>
    </row>
    <row r="237" spans="1:9" x14ac:dyDescent="0.25">
      <c r="A237" t="str">
        <f>'Filtered Raw (Cq) Data'!A238</f>
        <v>hsa-miR-642a-5p</v>
      </c>
      <c r="B237" s="2">
        <f>'Filtered Raw (Cq) Data'!B$273-'Filtered Raw (Cq) Data'!B238</f>
        <v>-4.8493023255813803</v>
      </c>
      <c r="C237" s="2">
        <f>'Filtered Raw (Cq) Data'!C$273-'Filtered Raw (Cq) Data'!C238</f>
        <v>-4.335891472868223</v>
      </c>
      <c r="D237" s="2">
        <f>'Filtered Raw (Cq) Data'!D$273-'Filtered Raw (Cq) Data'!D238</f>
        <v>-4.5021317829457281</v>
      </c>
      <c r="E237" s="2">
        <f>'Filtered Raw (Cq) Data'!E$273-'Filtered Raw (Cq) Data'!E238</f>
        <v>-5.3334108527131932</v>
      </c>
      <c r="F237" s="2">
        <f>'Filtered Raw (Cq) Data'!F$273-'Filtered Raw (Cq) Data'!F238</f>
        <v>-4.1319379844961155</v>
      </c>
      <c r="G237" s="2">
        <f>'Filtered Raw (Cq) Data'!G$273-'Filtered Raw (Cq) Data'!G238</f>
        <v>-6.2306589147286644</v>
      </c>
      <c r="H237" s="2">
        <f>'Filtered Raw (Cq) Data'!H$273-'Filtered Raw (Cq) Data'!H238</f>
        <v>-6.0495736434108593</v>
      </c>
      <c r="I237" s="2">
        <f>'Filtered Raw (Cq) Data'!I$273-'Filtered Raw (Cq) Data'!I238</f>
        <v>-5.4109689922480655</v>
      </c>
    </row>
    <row r="238" spans="1:9" x14ac:dyDescent="0.25">
      <c r="A238" t="str">
        <f>'Filtered Raw (Cq) Data'!A239</f>
        <v>hsa-miR-651</v>
      </c>
      <c r="B238" s="2">
        <f>'Filtered Raw (Cq) Data'!B$273-'Filtered Raw (Cq) Data'!B239</f>
        <v>-4.4493023255813817</v>
      </c>
      <c r="C238" s="2">
        <f>'Filtered Raw (Cq) Data'!C$273-'Filtered Raw (Cq) Data'!C239</f>
        <v>-4.5058914728682247</v>
      </c>
      <c r="D238" s="2">
        <f>'Filtered Raw (Cq) Data'!D$273-'Filtered Raw (Cq) Data'!D239</f>
        <v>-3.7821317829457293</v>
      </c>
      <c r="E238" s="2">
        <f>'Filtered Raw (Cq) Data'!E$273-'Filtered Raw (Cq) Data'!E239</f>
        <v>-6.9834108527131917</v>
      </c>
      <c r="F238" s="2">
        <f>'Filtered Raw (Cq) Data'!F$273-'Filtered Raw (Cq) Data'!F239</f>
        <v>-4.4319379844961162</v>
      </c>
      <c r="G238" s="2">
        <f>'Filtered Raw (Cq) Data'!G$273-'Filtered Raw (Cq) Data'!G239</f>
        <v>-6.2306589147286644</v>
      </c>
      <c r="H238" s="2">
        <f>'Filtered Raw (Cq) Data'!H$273-'Filtered Raw (Cq) Data'!H239</f>
        <v>-6.4395736434108599</v>
      </c>
      <c r="I238" s="2">
        <f>'Filtered Raw (Cq) Data'!I$273-'Filtered Raw (Cq) Data'!I239</f>
        <v>-5.4109689922480655</v>
      </c>
    </row>
    <row r="239" spans="1:9" x14ac:dyDescent="0.25">
      <c r="A239" t="str">
        <f>'Filtered Raw (Cq) Data'!A240</f>
        <v>hsa-miR-652-3p</v>
      </c>
      <c r="B239" s="2">
        <f>'Filtered Raw (Cq) Data'!B$273-'Filtered Raw (Cq) Data'!B240</f>
        <v>-3.9302325581381581E-2</v>
      </c>
      <c r="C239" s="2">
        <f>'Filtered Raw (Cq) Data'!C$273-'Filtered Raw (Cq) Data'!C240</f>
        <v>0.93410852713178016</v>
      </c>
      <c r="D239" s="2">
        <f>'Filtered Raw (Cq) Data'!D$273-'Filtered Raw (Cq) Data'!D240</f>
        <v>-0.56213178294573041</v>
      </c>
      <c r="E239" s="2">
        <f>'Filtered Raw (Cq) Data'!E$273-'Filtered Raw (Cq) Data'!E240</f>
        <v>0.15658914728680884</v>
      </c>
      <c r="F239" s="2">
        <f>'Filtered Raw (Cq) Data'!F$273-'Filtered Raw (Cq) Data'!F240</f>
        <v>-0.5119379844961145</v>
      </c>
      <c r="G239" s="2">
        <f>'Filtered Raw (Cq) Data'!G$273-'Filtered Raw (Cq) Data'!G240</f>
        <v>0.48934108527133446</v>
      </c>
      <c r="H239" s="2">
        <f>'Filtered Raw (Cq) Data'!H$273-'Filtered Raw (Cq) Data'!H240</f>
        <v>-0.38957364341086276</v>
      </c>
      <c r="I239" s="2">
        <f>'Filtered Raw (Cq) Data'!I$273-'Filtered Raw (Cq) Data'!I240</f>
        <v>0.61903100775193565</v>
      </c>
    </row>
    <row r="240" spans="1:9" x14ac:dyDescent="0.25">
      <c r="A240" t="str">
        <f>'Filtered Raw (Cq) Data'!A241</f>
        <v>hsa-miR-660-5p</v>
      </c>
      <c r="B240" s="2">
        <f>'Filtered Raw (Cq) Data'!B$273-'Filtered Raw (Cq) Data'!B241</f>
        <v>1.7006976744186204</v>
      </c>
      <c r="C240" s="2">
        <f>'Filtered Raw (Cq) Data'!C$273-'Filtered Raw (Cq) Data'!C241</f>
        <v>2.7141085271317777</v>
      </c>
      <c r="D240" s="2">
        <f>'Filtered Raw (Cq) Data'!D$273-'Filtered Raw (Cq) Data'!D241</f>
        <v>1.1378682170542689</v>
      </c>
      <c r="E240" s="2">
        <f>'Filtered Raw (Cq) Data'!E$273-'Filtered Raw (Cq) Data'!E241</f>
        <v>0.456589147286806</v>
      </c>
      <c r="F240" s="2">
        <f>'Filtered Raw (Cq) Data'!F$273-'Filtered Raw (Cq) Data'!F241</f>
        <v>0.43806201550388479</v>
      </c>
      <c r="G240" s="2">
        <f>'Filtered Raw (Cq) Data'!G$273-'Filtered Raw (Cq) Data'!G241</f>
        <v>-0.26065891472866554</v>
      </c>
      <c r="H240" s="2">
        <f>'Filtered Raw (Cq) Data'!H$273-'Filtered Raw (Cq) Data'!H241</f>
        <v>0.96042635658913866</v>
      </c>
      <c r="I240" s="2">
        <f>'Filtered Raw (Cq) Data'!I$273-'Filtered Raw (Cq) Data'!I241</f>
        <v>-1.4109689922480655</v>
      </c>
    </row>
    <row r="241" spans="1:9" x14ac:dyDescent="0.25">
      <c r="A241" t="str">
        <f>'Filtered Raw (Cq) Data'!A242</f>
        <v>hsa-miR-663a</v>
      </c>
      <c r="B241" s="2">
        <f>'Filtered Raw (Cq) Data'!B$273-'Filtered Raw (Cq) Data'!B242</f>
        <v>-2.3393023255813823</v>
      </c>
      <c r="C241" s="2">
        <f>'Filtered Raw (Cq) Data'!C$273-'Filtered Raw (Cq) Data'!C242</f>
        <v>-2.335891472868223</v>
      </c>
      <c r="D241" s="2">
        <f>'Filtered Raw (Cq) Data'!D$273-'Filtered Raw (Cq) Data'!D242</f>
        <v>-3.3521317829457296</v>
      </c>
      <c r="E241" s="2">
        <f>'Filtered Raw (Cq) Data'!E$273-'Filtered Raw (Cq) Data'!E242</f>
        <v>-1.5834108527131932</v>
      </c>
      <c r="F241" s="2">
        <f>'Filtered Raw (Cq) Data'!F$273-'Filtered Raw (Cq) Data'!F242</f>
        <v>-8.193798449611478E-2</v>
      </c>
      <c r="G241" s="2">
        <f>'Filtered Raw (Cq) Data'!G$273-'Filtered Raw (Cq) Data'!G242</f>
        <v>0.21934108527133844</v>
      </c>
      <c r="H241" s="2">
        <f>'Filtered Raw (Cq) Data'!H$273-'Filtered Raw (Cq) Data'!H242</f>
        <v>-0.7595736434108602</v>
      </c>
      <c r="I241" s="2">
        <f>'Filtered Raw (Cq) Data'!I$273-'Filtered Raw (Cq) Data'!I242</f>
        <v>-1.5009689922480689</v>
      </c>
    </row>
    <row r="242" spans="1:9" x14ac:dyDescent="0.25">
      <c r="A242" t="str">
        <f>'Filtered Raw (Cq) Data'!A243</f>
        <v>hsa-miR-665</v>
      </c>
      <c r="B242" s="2">
        <f>'Filtered Raw (Cq) Data'!B$273-'Filtered Raw (Cq) Data'!B243</f>
        <v>-1.7193023255813813</v>
      </c>
      <c r="C242" s="2">
        <f>'Filtered Raw (Cq) Data'!C$273-'Filtered Raw (Cq) Data'!C243</f>
        <v>-1.2658914728682227</v>
      </c>
      <c r="D242" s="2">
        <f>'Filtered Raw (Cq) Data'!D$273-'Filtered Raw (Cq) Data'!D243</f>
        <v>-3.4721317829457341</v>
      </c>
      <c r="E242" s="2">
        <f>'Filtered Raw (Cq) Data'!E$273-'Filtered Raw (Cq) Data'!E243</f>
        <v>-3.1634108527131914</v>
      </c>
      <c r="F242" s="2">
        <f>'Filtered Raw (Cq) Data'!F$273-'Filtered Raw (Cq) Data'!F243</f>
        <v>-2.3619379844961159</v>
      </c>
      <c r="G242" s="2">
        <f>'Filtered Raw (Cq) Data'!G$273-'Filtered Raw (Cq) Data'!G243</f>
        <v>0.35934108527133901</v>
      </c>
      <c r="H242" s="2">
        <f>'Filtered Raw (Cq) Data'!H$273-'Filtered Raw (Cq) Data'!H243</f>
        <v>-1.4395736434108599</v>
      </c>
      <c r="I242" s="2">
        <f>'Filtered Raw (Cq) Data'!I$273-'Filtered Raw (Cq) Data'!I243</f>
        <v>-0.13096899224806435</v>
      </c>
    </row>
    <row r="243" spans="1:9" x14ac:dyDescent="0.25">
      <c r="A243" t="str">
        <f>'Filtered Raw (Cq) Data'!A244</f>
        <v>hsa-miR-671-5p</v>
      </c>
      <c r="B243" s="2">
        <f>'Filtered Raw (Cq) Data'!B$273-'Filtered Raw (Cq) Data'!B244</f>
        <v>-3.769302325581382</v>
      </c>
      <c r="C243" s="2">
        <f>'Filtered Raw (Cq) Data'!C$273-'Filtered Raw (Cq) Data'!C244</f>
        <v>-1.4558914728682204</v>
      </c>
      <c r="D243" s="2">
        <f>'Filtered Raw (Cq) Data'!D$273-'Filtered Raw (Cq) Data'!D244</f>
        <v>-3.3821317829457307</v>
      </c>
      <c r="E243" s="2">
        <f>'Filtered Raw (Cq) Data'!E$273-'Filtered Raw (Cq) Data'!E244</f>
        <v>-1.9234108527131895</v>
      </c>
      <c r="F243" s="2">
        <f>'Filtered Raw (Cq) Data'!F$273-'Filtered Raw (Cq) Data'!F244</f>
        <v>-2.8919379844961135</v>
      </c>
      <c r="G243" s="2">
        <f>'Filtered Raw (Cq) Data'!G$273-'Filtered Raw (Cq) Data'!G244</f>
        <v>-2.140658914728661</v>
      </c>
      <c r="H243" s="2">
        <f>'Filtered Raw (Cq) Data'!H$273-'Filtered Raw (Cq) Data'!H244</f>
        <v>-3.2395736434108571</v>
      </c>
      <c r="I243" s="2">
        <f>'Filtered Raw (Cq) Data'!I$273-'Filtered Raw (Cq) Data'!I244</f>
        <v>-3.5109689922480669</v>
      </c>
    </row>
    <row r="244" spans="1:9" x14ac:dyDescent="0.25">
      <c r="A244" t="str">
        <f>'Filtered Raw (Cq) Data'!A245</f>
        <v>hsa-miR-708-5p</v>
      </c>
      <c r="B244" s="2">
        <f>'Filtered Raw (Cq) Data'!B$273-'Filtered Raw (Cq) Data'!B245</f>
        <v>1.0106976744186191</v>
      </c>
      <c r="C244" s="2">
        <f>'Filtered Raw (Cq) Data'!C$273-'Filtered Raw (Cq) Data'!C245</f>
        <v>-3.4758914728682235</v>
      </c>
      <c r="D244" s="2">
        <f>'Filtered Raw (Cq) Data'!D$273-'Filtered Raw (Cq) Data'!D245</f>
        <v>2.2678682170542679</v>
      </c>
      <c r="E244" s="2">
        <f>'Filtered Raw (Cq) Data'!E$273-'Filtered Raw (Cq) Data'!E245</f>
        <v>-0.16341085271319145</v>
      </c>
      <c r="F244" s="2">
        <f>'Filtered Raw (Cq) Data'!F$273-'Filtered Raw (Cq) Data'!F245</f>
        <v>1.8580620155038865</v>
      </c>
      <c r="G244" s="2">
        <f>'Filtered Raw (Cq) Data'!G$273-'Filtered Raw (Cq) Data'!G245</f>
        <v>-3.0306589147286616</v>
      </c>
      <c r="H244" s="2">
        <f>'Filtered Raw (Cq) Data'!H$273-'Filtered Raw (Cq) Data'!H245</f>
        <v>3.1004263565891392</v>
      </c>
      <c r="I244" s="2">
        <f>'Filtered Raw (Cq) Data'!I$273-'Filtered Raw (Cq) Data'!I245</f>
        <v>1.0190310077519342</v>
      </c>
    </row>
    <row r="245" spans="1:9" x14ac:dyDescent="0.25">
      <c r="A245" t="str">
        <f>'Filtered Raw (Cq) Data'!A246</f>
        <v>hsa-miR-744-5p</v>
      </c>
      <c r="B245" s="2">
        <f>'Filtered Raw (Cq) Data'!B$273-'Filtered Raw (Cq) Data'!B246</f>
        <v>-2.1293023255813814</v>
      </c>
      <c r="C245" s="2">
        <f>'Filtered Raw (Cq) Data'!C$273-'Filtered Raw (Cq) Data'!C246</f>
        <v>-1.4858914728682215</v>
      </c>
      <c r="D245" s="2">
        <f>'Filtered Raw (Cq) Data'!D$273-'Filtered Raw (Cq) Data'!D246</f>
        <v>-2.9021317829457338</v>
      </c>
      <c r="E245" s="2">
        <f>'Filtered Raw (Cq) Data'!E$273-'Filtered Raw (Cq) Data'!E246</f>
        <v>-2.2334108527131917</v>
      </c>
      <c r="F245" s="2">
        <f>'Filtered Raw (Cq) Data'!F$273-'Filtered Raw (Cq) Data'!F246</f>
        <v>-2.1719379844961146</v>
      </c>
      <c r="G245" s="2">
        <f>'Filtered Raw (Cq) Data'!G$273-'Filtered Raw (Cq) Data'!G246</f>
        <v>-0.9806589147286644</v>
      </c>
      <c r="H245" s="2">
        <f>'Filtered Raw (Cq) Data'!H$273-'Filtered Raw (Cq) Data'!H246</f>
        <v>-2.3295736434108605</v>
      </c>
      <c r="I245" s="2">
        <f>'Filtered Raw (Cq) Data'!I$273-'Filtered Raw (Cq) Data'!I246</f>
        <v>-4.7609689922480669</v>
      </c>
    </row>
    <row r="246" spans="1:9" x14ac:dyDescent="0.25">
      <c r="A246" t="str">
        <f>'Filtered Raw (Cq) Data'!A247</f>
        <v>hsa-miR-7-5p</v>
      </c>
      <c r="B246" s="2">
        <f>'Filtered Raw (Cq) Data'!B$273-'Filtered Raw (Cq) Data'!B247</f>
        <v>0.98069767441861799</v>
      </c>
      <c r="C246" s="2">
        <f>'Filtered Raw (Cq) Data'!C$273-'Filtered Raw (Cq) Data'!C247</f>
        <v>1.0741085271317772</v>
      </c>
      <c r="D246" s="2">
        <f>'Filtered Raw (Cq) Data'!D$273-'Filtered Raw (Cq) Data'!D247</f>
        <v>-3.3421317829457315</v>
      </c>
      <c r="E246" s="2">
        <f>'Filtered Raw (Cq) Data'!E$273-'Filtered Raw (Cq) Data'!E247</f>
        <v>-0.81341085271319002</v>
      </c>
      <c r="F246" s="2">
        <f>'Filtered Raw (Cq) Data'!F$273-'Filtered Raw (Cq) Data'!F247</f>
        <v>0.13806201550388408</v>
      </c>
      <c r="G246" s="2">
        <f>'Filtered Raw (Cq) Data'!G$273-'Filtered Raw (Cq) Data'!G247</f>
        <v>1.9493410852713353</v>
      </c>
      <c r="H246" s="2">
        <f>'Filtered Raw (Cq) Data'!H$273-'Filtered Raw (Cq) Data'!H247</f>
        <v>-1.3895736434108628</v>
      </c>
      <c r="I246" s="2">
        <f>'Filtered Raw (Cq) Data'!I$273-'Filtered Raw (Cq) Data'!I247</f>
        <v>-0.93096899224806862</v>
      </c>
    </row>
    <row r="247" spans="1:9" x14ac:dyDescent="0.25">
      <c r="A247" t="str">
        <f>'Filtered Raw (Cq) Data'!A248</f>
        <v>hsa-miR-766-3p</v>
      </c>
      <c r="B247" s="2">
        <f>'Filtered Raw (Cq) Data'!B$273-'Filtered Raw (Cq) Data'!B248</f>
        <v>-2.519302325581382</v>
      </c>
      <c r="C247" s="2">
        <f>'Filtered Raw (Cq) Data'!C$273-'Filtered Raw (Cq) Data'!C248</f>
        <v>-2.7058914728682204</v>
      </c>
      <c r="D247" s="2">
        <f>'Filtered Raw (Cq) Data'!D$273-'Filtered Raw (Cq) Data'!D248</f>
        <v>-0.95213178294573098</v>
      </c>
      <c r="E247" s="2">
        <f>'Filtered Raw (Cq) Data'!E$273-'Filtered Raw (Cq) Data'!E248</f>
        <v>-2.8534108527131892</v>
      </c>
      <c r="F247" s="2">
        <f>'Filtered Raw (Cq) Data'!F$273-'Filtered Raw (Cq) Data'!F248</f>
        <v>-2.8019379844961136</v>
      </c>
      <c r="G247" s="2">
        <f>'Filtered Raw (Cq) Data'!G$273-'Filtered Raw (Cq) Data'!G248</f>
        <v>-6.2306589147286644</v>
      </c>
      <c r="H247" s="2">
        <f>'Filtered Raw (Cq) Data'!H$273-'Filtered Raw (Cq) Data'!H248</f>
        <v>-4.0695736434108625</v>
      </c>
      <c r="I247" s="2">
        <f>'Filtered Raw (Cq) Data'!I$273-'Filtered Raw (Cq) Data'!I248</f>
        <v>-1.4609689922480626</v>
      </c>
    </row>
    <row r="248" spans="1:9" x14ac:dyDescent="0.25">
      <c r="A248" t="str">
        <f>'Filtered Raw (Cq) Data'!A249</f>
        <v>hsa-miR-874</v>
      </c>
      <c r="B248" s="2">
        <f>'Filtered Raw (Cq) Data'!B$273-'Filtered Raw (Cq) Data'!B249</f>
        <v>0.14069767441861813</v>
      </c>
      <c r="C248" s="2">
        <f>'Filtered Raw (Cq) Data'!C$273-'Filtered Raw (Cq) Data'!C249</f>
        <v>-1.1258914728682221</v>
      </c>
      <c r="D248" s="2">
        <f>'Filtered Raw (Cq) Data'!D$273-'Filtered Raw (Cq) Data'!D249</f>
        <v>1.3378682170542682</v>
      </c>
      <c r="E248" s="2">
        <f>'Filtered Raw (Cq) Data'!E$273-'Filtered Raw (Cq) Data'!E249</f>
        <v>-0.53341085271318889</v>
      </c>
      <c r="F248" s="2">
        <f>'Filtered Raw (Cq) Data'!F$273-'Filtered Raw (Cq) Data'!F249</f>
        <v>-0.13193798449611549</v>
      </c>
      <c r="G248" s="2">
        <f>'Filtered Raw (Cq) Data'!G$273-'Filtered Raw (Cq) Data'!G249</f>
        <v>-3.6506589147286661</v>
      </c>
      <c r="H248" s="2">
        <f>'Filtered Raw (Cq) Data'!H$273-'Filtered Raw (Cq) Data'!H249</f>
        <v>1.040426356589137</v>
      </c>
      <c r="I248" s="2">
        <f>'Filtered Raw (Cq) Data'!I$273-'Filtered Raw (Cq) Data'!I249</f>
        <v>0.76903100775193423</v>
      </c>
    </row>
    <row r="249" spans="1:9" x14ac:dyDescent="0.25">
      <c r="A249" t="str">
        <f>'Filtered Raw (Cq) Data'!A250</f>
        <v>hsa-miR-877-5p</v>
      </c>
      <c r="B249" s="2">
        <f>'Filtered Raw (Cq) Data'!B$273-'Filtered Raw (Cq) Data'!B250</f>
        <v>-2.4393023255813802</v>
      </c>
      <c r="C249" s="2">
        <f>'Filtered Raw (Cq) Data'!C$273-'Filtered Raw (Cq) Data'!C250</f>
        <v>-3.3858914728682201</v>
      </c>
      <c r="D249" s="2">
        <f>'Filtered Raw (Cq) Data'!D$273-'Filtered Raw (Cq) Data'!D250</f>
        <v>-2.5421317829457344</v>
      </c>
      <c r="E249" s="2">
        <f>'Filtered Raw (Cq) Data'!E$273-'Filtered Raw (Cq) Data'!E250</f>
        <v>-6.9834108527131917</v>
      </c>
      <c r="F249" s="2">
        <f>'Filtered Raw (Cq) Data'!F$273-'Filtered Raw (Cq) Data'!F250</f>
        <v>-1.0919379844961163</v>
      </c>
      <c r="G249" s="2">
        <f>'Filtered Raw (Cq) Data'!G$273-'Filtered Raw (Cq) Data'!G250</f>
        <v>-1.120658914728665</v>
      </c>
      <c r="H249" s="2">
        <f>'Filtered Raw (Cq) Data'!H$273-'Filtered Raw (Cq) Data'!H250</f>
        <v>-2.9195736434108568</v>
      </c>
      <c r="I249" s="2">
        <f>'Filtered Raw (Cq) Data'!I$273-'Filtered Raw (Cq) Data'!I250</f>
        <v>-2.1409689922480624</v>
      </c>
    </row>
    <row r="250" spans="1:9" x14ac:dyDescent="0.25">
      <c r="A250" t="str">
        <f>'Filtered Raw (Cq) Data'!A251</f>
        <v>hsa-miR-887</v>
      </c>
      <c r="B250" s="2">
        <f>'Filtered Raw (Cq) Data'!B$273-'Filtered Raw (Cq) Data'!B251</f>
        <v>-4.399302325581381</v>
      </c>
      <c r="C250" s="2">
        <f>'Filtered Raw (Cq) Data'!C$273-'Filtered Raw (Cq) Data'!C251</f>
        <v>-5.1958914728682224</v>
      </c>
      <c r="D250" s="2">
        <f>'Filtered Raw (Cq) Data'!D$273-'Filtered Raw (Cq) Data'!D251</f>
        <v>-2.7221317829457341</v>
      </c>
      <c r="E250" s="2">
        <f>'Filtered Raw (Cq) Data'!E$273-'Filtered Raw (Cq) Data'!E251</f>
        <v>-2.6834108527131946</v>
      </c>
      <c r="F250" s="2">
        <f>'Filtered Raw (Cq) Data'!F$273-'Filtered Raw (Cq) Data'!F251</f>
        <v>-5.2519379844961165</v>
      </c>
      <c r="G250" s="2">
        <f>'Filtered Raw (Cq) Data'!G$273-'Filtered Raw (Cq) Data'!G251</f>
        <v>-3.380658914728663</v>
      </c>
      <c r="H250" s="2">
        <f>'Filtered Raw (Cq) Data'!H$273-'Filtered Raw (Cq) Data'!H251</f>
        <v>-4.1295736434108576</v>
      </c>
      <c r="I250" s="2">
        <f>'Filtered Raw (Cq) Data'!I$273-'Filtered Raw (Cq) Data'!I251</f>
        <v>-3.3309689922480672</v>
      </c>
    </row>
    <row r="251" spans="1:9" x14ac:dyDescent="0.25">
      <c r="A251" t="str">
        <f>'Filtered Raw (Cq) Data'!A252</f>
        <v>hsa-miR-92a-3p</v>
      </c>
      <c r="B251" s="2">
        <f>'Filtered Raw (Cq) Data'!B$273-'Filtered Raw (Cq) Data'!B252</f>
        <v>5.2606976744186191</v>
      </c>
      <c r="C251" s="2">
        <f>'Filtered Raw (Cq) Data'!C$273-'Filtered Raw (Cq) Data'!C252</f>
        <v>7.3941085271317775</v>
      </c>
      <c r="D251" s="2">
        <f>'Filtered Raw (Cq) Data'!D$273-'Filtered Raw (Cq) Data'!D252</f>
        <v>4.16786821705427</v>
      </c>
      <c r="E251" s="2">
        <f>'Filtered Raw (Cq) Data'!E$273-'Filtered Raw (Cq) Data'!E252</f>
        <v>5.7865891472868078</v>
      </c>
      <c r="F251" s="2">
        <f>'Filtered Raw (Cq) Data'!F$273-'Filtered Raw (Cq) Data'!F252</f>
        <v>5.7280620155038839</v>
      </c>
      <c r="G251" s="2">
        <f>'Filtered Raw (Cq) Data'!G$273-'Filtered Raw (Cq) Data'!G252</f>
        <v>8.5693410852713363</v>
      </c>
      <c r="H251" s="2">
        <f>'Filtered Raw (Cq) Data'!H$273-'Filtered Raw (Cq) Data'!H252</f>
        <v>4.4204263565891395</v>
      </c>
      <c r="I251" s="2">
        <f>'Filtered Raw (Cq) Data'!I$273-'Filtered Raw (Cq) Data'!I252</f>
        <v>4.9490310077519339</v>
      </c>
    </row>
    <row r="252" spans="1:9" x14ac:dyDescent="0.25">
      <c r="A252" t="str">
        <f>'Filtered Raw (Cq) Data'!A253</f>
        <v>hsa-miR-92b-3p</v>
      </c>
      <c r="B252" s="2">
        <f>'Filtered Raw (Cq) Data'!B$273-'Filtered Raw (Cq) Data'!B253</f>
        <v>-1.1393023255813794</v>
      </c>
      <c r="C252" s="2">
        <f>'Filtered Raw (Cq) Data'!C$273-'Filtered Raw (Cq) Data'!C253</f>
        <v>0.56410852713177917</v>
      </c>
      <c r="D252" s="2">
        <f>'Filtered Raw (Cq) Data'!D$273-'Filtered Raw (Cq) Data'!D253</f>
        <v>-0.79213178294573439</v>
      </c>
      <c r="E252" s="2">
        <f>'Filtered Raw (Cq) Data'!E$273-'Filtered Raw (Cq) Data'!E253</f>
        <v>-0.67341085271318946</v>
      </c>
      <c r="F252" s="2">
        <f>'Filtered Raw (Cq) Data'!F$273-'Filtered Raw (Cq) Data'!F253</f>
        <v>-1.2019379844961158</v>
      </c>
      <c r="G252" s="2">
        <f>'Filtered Raw (Cq) Data'!G$273-'Filtered Raw (Cq) Data'!G253</f>
        <v>-0.35065891472866184</v>
      </c>
      <c r="H252" s="2">
        <f>'Filtered Raw (Cq) Data'!H$273-'Filtered Raw (Cq) Data'!H253</f>
        <v>-1.0395736434108613</v>
      </c>
      <c r="I252" s="2">
        <f>'Filtered Raw (Cq) Data'!I$273-'Filtered Raw (Cq) Data'!I253</f>
        <v>-1.4909689922480638</v>
      </c>
    </row>
    <row r="253" spans="1:9" x14ac:dyDescent="0.25">
      <c r="A253" t="str">
        <f>'Filtered Raw (Cq) Data'!A254</f>
        <v>hsa-miR-934</v>
      </c>
      <c r="B253" s="2">
        <f>'Filtered Raw (Cq) Data'!B$273-'Filtered Raw (Cq) Data'!B254</f>
        <v>-9.0393023255813816</v>
      </c>
      <c r="C253" s="2">
        <f>'Filtered Raw (Cq) Data'!C$273-'Filtered Raw (Cq) Data'!C254</f>
        <v>-3.5658914728682198</v>
      </c>
      <c r="D253" s="2">
        <f>'Filtered Raw (Cq) Data'!D$273-'Filtered Raw (Cq) Data'!D254</f>
        <v>-4.6221317829457327</v>
      </c>
      <c r="E253" s="2">
        <f>'Filtered Raw (Cq) Data'!E$273-'Filtered Raw (Cq) Data'!E254</f>
        <v>-3.7634108527131929</v>
      </c>
      <c r="F253" s="2">
        <f>'Filtered Raw (Cq) Data'!F$273-'Filtered Raw (Cq) Data'!F254</f>
        <v>-9.2919379844961156</v>
      </c>
      <c r="G253" s="2">
        <f>'Filtered Raw (Cq) Data'!G$273-'Filtered Raw (Cq) Data'!G254</f>
        <v>-1.7706589147286635</v>
      </c>
      <c r="H253" s="2">
        <f>'Filtered Raw (Cq) Data'!H$273-'Filtered Raw (Cq) Data'!H254</f>
        <v>-2.2295736434108591</v>
      </c>
      <c r="I253" s="2">
        <f>'Filtered Raw (Cq) Data'!I$273-'Filtered Raw (Cq) Data'!I254</f>
        <v>-1.7309689922480658</v>
      </c>
    </row>
    <row r="254" spans="1:9" x14ac:dyDescent="0.25">
      <c r="A254" t="str">
        <f>'Filtered Raw (Cq) Data'!A255</f>
        <v>hsa-miR-93-5p</v>
      </c>
      <c r="B254" s="2">
        <f>'Filtered Raw (Cq) Data'!B$273-'Filtered Raw (Cq) Data'!B255</f>
        <v>4.9606976744186184</v>
      </c>
      <c r="C254" s="2">
        <f>'Filtered Raw (Cq) Data'!C$273-'Filtered Raw (Cq) Data'!C255</f>
        <v>5.8241085271317772</v>
      </c>
      <c r="D254" s="2">
        <f>'Filtered Raw (Cq) Data'!D$273-'Filtered Raw (Cq) Data'!D255</f>
        <v>2.8278682170542702</v>
      </c>
      <c r="E254" s="2">
        <f>'Filtered Raw (Cq) Data'!E$273-'Filtered Raw (Cq) Data'!E255</f>
        <v>4.3565891472868081</v>
      </c>
      <c r="F254" s="2">
        <f>'Filtered Raw (Cq) Data'!F$273-'Filtered Raw (Cq) Data'!F255</f>
        <v>4.5880620155038869</v>
      </c>
      <c r="G254" s="2">
        <f>'Filtered Raw (Cq) Data'!G$273-'Filtered Raw (Cq) Data'!G255</f>
        <v>6.759341085271334</v>
      </c>
      <c r="H254" s="2">
        <f>'Filtered Raw (Cq) Data'!H$273-'Filtered Raw (Cq) Data'!H255</f>
        <v>3.0404263565891405</v>
      </c>
      <c r="I254" s="2">
        <f>'Filtered Raw (Cq) Data'!I$273-'Filtered Raw (Cq) Data'!I255</f>
        <v>3.5290310077519358</v>
      </c>
    </row>
    <row r="255" spans="1:9" x14ac:dyDescent="0.25">
      <c r="A255" t="str">
        <f>'Filtered Raw (Cq) Data'!A256</f>
        <v>hsa-miR-940</v>
      </c>
      <c r="B255" s="2">
        <f>'Filtered Raw (Cq) Data'!B$273-'Filtered Raw (Cq) Data'!B256</f>
        <v>0.45069767441862041</v>
      </c>
      <c r="C255" s="2">
        <f>'Filtered Raw (Cq) Data'!C$273-'Filtered Raw (Cq) Data'!C256</f>
        <v>3.914108527131777</v>
      </c>
      <c r="D255" s="2">
        <f>'Filtered Raw (Cq) Data'!D$273-'Filtered Raw (Cq) Data'!D256</f>
        <v>0.9878682170542703</v>
      </c>
      <c r="E255" s="2">
        <f>'Filtered Raw (Cq) Data'!E$273-'Filtered Raw (Cq) Data'!E256</f>
        <v>-0.35341085271318917</v>
      </c>
      <c r="F255" s="2">
        <f>'Filtered Raw (Cq) Data'!F$273-'Filtered Raw (Cq) Data'!F256</f>
        <v>1.0980620155038849</v>
      </c>
      <c r="G255" s="2">
        <f>'Filtered Raw (Cq) Data'!G$273-'Filtered Raw (Cq) Data'!G256</f>
        <v>1.9593410852713369</v>
      </c>
      <c r="H255" s="2">
        <f>'Filtered Raw (Cq) Data'!H$273-'Filtered Raw (Cq) Data'!H256</f>
        <v>0.73042635658914179</v>
      </c>
      <c r="I255" s="2">
        <f>'Filtered Raw (Cq) Data'!I$273-'Filtered Raw (Cq) Data'!I256</f>
        <v>0.43903100775193593</v>
      </c>
    </row>
    <row r="256" spans="1:9" x14ac:dyDescent="0.25">
      <c r="A256" t="str">
        <f>'Filtered Raw (Cq) Data'!A257</f>
        <v>hsa-miR-95</v>
      </c>
      <c r="B256" s="2">
        <f>'Filtered Raw (Cq) Data'!B$273-'Filtered Raw (Cq) Data'!B257</f>
        <v>1.8606976744186206</v>
      </c>
      <c r="C256" s="2">
        <f>'Filtered Raw (Cq) Data'!C$273-'Filtered Raw (Cq) Data'!C257</f>
        <v>3.2241085271317793</v>
      </c>
      <c r="D256" s="2">
        <f>'Filtered Raw (Cq) Data'!D$273-'Filtered Raw (Cq) Data'!D257</f>
        <v>-1.6821317829457278</v>
      </c>
      <c r="E256" s="2">
        <f>'Filtered Raw (Cq) Data'!E$273-'Filtered Raw (Cq) Data'!E257</f>
        <v>1.7765891472868098</v>
      </c>
      <c r="F256" s="2">
        <f>'Filtered Raw (Cq) Data'!F$273-'Filtered Raw (Cq) Data'!F257</f>
        <v>-2.2419379844961149</v>
      </c>
      <c r="G256" s="2">
        <f>'Filtered Raw (Cq) Data'!G$273-'Filtered Raw (Cq) Data'!G257</f>
        <v>0.15934108527133617</v>
      </c>
      <c r="H256" s="2">
        <f>'Filtered Raw (Cq) Data'!H$273-'Filtered Raw (Cq) Data'!H257</f>
        <v>-2.0795736434108605</v>
      </c>
      <c r="I256" s="2">
        <f>'Filtered Raw (Cq) Data'!I$273-'Filtered Raw (Cq) Data'!I257</f>
        <v>-1.1309689922480644</v>
      </c>
    </row>
    <row r="257" spans="1:9" x14ac:dyDescent="0.25">
      <c r="A257" t="str">
        <f>'Filtered Raw (Cq) Data'!A258</f>
        <v>hsa-miR-9-5p</v>
      </c>
      <c r="B257" s="2">
        <f>'Filtered Raw (Cq) Data'!B$273-'Filtered Raw (Cq) Data'!B258</f>
        <v>-4.9393023255813802</v>
      </c>
      <c r="C257" s="2">
        <f>'Filtered Raw (Cq) Data'!C$273-'Filtered Raw (Cq) Data'!C258</f>
        <v>-5.2958914728682238</v>
      </c>
      <c r="D257" s="2">
        <f>'Filtered Raw (Cq) Data'!D$273-'Filtered Raw (Cq) Data'!D258</f>
        <v>-4.0621317829457304</v>
      </c>
      <c r="E257" s="2">
        <f>'Filtered Raw (Cq) Data'!E$273-'Filtered Raw (Cq) Data'!E258</f>
        <v>-6.9834108527131917</v>
      </c>
      <c r="F257" s="2">
        <f>'Filtered Raw (Cq) Data'!F$273-'Filtered Raw (Cq) Data'!F258</f>
        <v>-3.8519379844961144</v>
      </c>
      <c r="G257" s="2">
        <f>'Filtered Raw (Cq) Data'!G$273-'Filtered Raw (Cq) Data'!G258</f>
        <v>-6.2306589147286644</v>
      </c>
      <c r="H257" s="2">
        <f>'Filtered Raw (Cq) Data'!H$273-'Filtered Raw (Cq) Data'!H258</f>
        <v>-4.2295736434108591</v>
      </c>
      <c r="I257" s="2">
        <f>'Filtered Raw (Cq) Data'!I$273-'Filtered Raw (Cq) Data'!I258</f>
        <v>-2.9009689922480675</v>
      </c>
    </row>
    <row r="258" spans="1:9" x14ac:dyDescent="0.25">
      <c r="A258" t="str">
        <f>'Filtered Raw (Cq) Data'!A259</f>
        <v>hsa-miR-96-5p</v>
      </c>
      <c r="B258" s="2">
        <f>'Filtered Raw (Cq) Data'!B$273-'Filtered Raw (Cq) Data'!B259</f>
        <v>0.80069767441861828</v>
      </c>
      <c r="C258" s="2">
        <f>'Filtered Raw (Cq) Data'!C$273-'Filtered Raw (Cq) Data'!C259</f>
        <v>2.5141085271317785</v>
      </c>
      <c r="D258" s="2">
        <f>'Filtered Raw (Cq) Data'!D$273-'Filtered Raw (Cq) Data'!D259</f>
        <v>-3.2521317829457281</v>
      </c>
      <c r="E258" s="2">
        <f>'Filtered Raw (Cq) Data'!E$273-'Filtered Raw (Cq) Data'!E259</f>
        <v>0.77658914728680628</v>
      </c>
      <c r="F258" s="2">
        <f>'Filtered Raw (Cq) Data'!F$273-'Filtered Raw (Cq) Data'!F259</f>
        <v>0.83806201550388693</v>
      </c>
      <c r="G258" s="2">
        <f>'Filtered Raw (Cq) Data'!G$273-'Filtered Raw (Cq) Data'!G259</f>
        <v>2.7993410852713367</v>
      </c>
      <c r="H258" s="2">
        <f>'Filtered Raw (Cq) Data'!H$273-'Filtered Raw (Cq) Data'!H259</f>
        <v>-0.61957364341085963</v>
      </c>
      <c r="I258" s="2">
        <f>'Filtered Raw (Cq) Data'!I$273-'Filtered Raw (Cq) Data'!I259</f>
        <v>-1.8309689922480672</v>
      </c>
    </row>
    <row r="259" spans="1:9" x14ac:dyDescent="0.25">
      <c r="A259" t="str">
        <f>'Filtered Raw (Cq) Data'!A260</f>
        <v>hsa-miR-98-5p</v>
      </c>
      <c r="B259" s="2">
        <f>'Filtered Raw (Cq) Data'!B$273-'Filtered Raw (Cq) Data'!B260</f>
        <v>-1.5893023255813823</v>
      </c>
      <c r="C259" s="2">
        <f>'Filtered Raw (Cq) Data'!C$273-'Filtered Raw (Cq) Data'!C260</f>
        <v>-2.3858914728682201</v>
      </c>
      <c r="D259" s="2">
        <f>'Filtered Raw (Cq) Data'!D$273-'Filtered Raw (Cq) Data'!D260</f>
        <v>-2.3021317829457324</v>
      </c>
      <c r="E259" s="2">
        <f>'Filtered Raw (Cq) Data'!E$273-'Filtered Raw (Cq) Data'!E260</f>
        <v>-2.6334108527131903</v>
      </c>
      <c r="F259" s="2">
        <f>'Filtered Raw (Cq) Data'!F$273-'Filtered Raw (Cq) Data'!F260</f>
        <v>-1.2119379844961138</v>
      </c>
      <c r="G259" s="2">
        <f>'Filtered Raw (Cq) Data'!G$273-'Filtered Raw (Cq) Data'!G260</f>
        <v>-1.9306589147286672</v>
      </c>
      <c r="H259" s="2">
        <f>'Filtered Raw (Cq) Data'!H$273-'Filtered Raw (Cq) Data'!H260</f>
        <v>-3.1995736434108579</v>
      </c>
      <c r="I259" s="2">
        <f>'Filtered Raw (Cq) Data'!I$273-'Filtered Raw (Cq) Data'!I260</f>
        <v>-2.3509689922480632</v>
      </c>
    </row>
    <row r="260" spans="1:9" x14ac:dyDescent="0.25">
      <c r="A260" t="str">
        <f>'Filtered Raw (Cq) Data'!A261</f>
        <v>hsa-miR-99a-3p</v>
      </c>
      <c r="B260" s="2">
        <f>'Filtered Raw (Cq) Data'!B$273-'Filtered Raw (Cq) Data'!B261</f>
        <v>-3.0093023255813804</v>
      </c>
      <c r="C260" s="2">
        <f>'Filtered Raw (Cq) Data'!C$273-'Filtered Raw (Cq) Data'!C261</f>
        <v>-8.7358914728682215</v>
      </c>
      <c r="D260" s="2">
        <f>'Filtered Raw (Cq) Data'!D$273-'Filtered Raw (Cq) Data'!D261</f>
        <v>-0.29213178294573083</v>
      </c>
      <c r="E260" s="2">
        <f>'Filtered Raw (Cq) Data'!E$273-'Filtered Raw (Cq) Data'!E261</f>
        <v>-6.9834108527131917</v>
      </c>
      <c r="F260" s="2">
        <f>'Filtered Raw (Cq) Data'!F$273-'Filtered Raw (Cq) Data'!F261</f>
        <v>-4.3319379844961148</v>
      </c>
      <c r="G260" s="2">
        <f>'Filtered Raw (Cq) Data'!G$273-'Filtered Raw (Cq) Data'!G261</f>
        <v>-6.2306589147286644</v>
      </c>
      <c r="H260" s="2">
        <f>'Filtered Raw (Cq) Data'!H$273-'Filtered Raw (Cq) Data'!H261</f>
        <v>-1.709573643410863</v>
      </c>
      <c r="I260" s="2">
        <f>'Filtered Raw (Cq) Data'!I$273-'Filtered Raw (Cq) Data'!I261</f>
        <v>-5.4109689922480655</v>
      </c>
    </row>
    <row r="261" spans="1:9" x14ac:dyDescent="0.25">
      <c r="A261" t="str">
        <f>'Filtered Raw (Cq) Data'!A262</f>
        <v>hsa-miR-99a-5p</v>
      </c>
      <c r="B261" s="2">
        <f>'Filtered Raw (Cq) Data'!B$273-'Filtered Raw (Cq) Data'!B262</f>
        <v>3.600697674418619</v>
      </c>
      <c r="C261" s="2">
        <f>'Filtered Raw (Cq) Data'!C$273-'Filtered Raw (Cq) Data'!C262</f>
        <v>-0.84589147286822097</v>
      </c>
      <c r="D261" s="2">
        <f>'Filtered Raw (Cq) Data'!D$273-'Filtered Raw (Cq) Data'!D262</f>
        <v>5.2878682170542675</v>
      </c>
      <c r="E261" s="2">
        <f>'Filtered Raw (Cq) Data'!E$273-'Filtered Raw (Cq) Data'!E262</f>
        <v>2.1165891472868097</v>
      </c>
      <c r="F261" s="2">
        <f>'Filtered Raw (Cq) Data'!F$273-'Filtered Raw (Cq) Data'!F262</f>
        <v>1.7580620155038851</v>
      </c>
      <c r="G261" s="2">
        <f>'Filtered Raw (Cq) Data'!G$273-'Filtered Raw (Cq) Data'!G262</f>
        <v>-0.96065891472866127</v>
      </c>
      <c r="H261" s="2">
        <f>'Filtered Raw (Cq) Data'!H$273-'Filtered Raw (Cq) Data'!H262</f>
        <v>2.3704263565891388</v>
      </c>
      <c r="I261" s="2">
        <f>'Filtered Raw (Cq) Data'!I$273-'Filtered Raw (Cq) Data'!I262</f>
        <v>0.56903100775193138</v>
      </c>
    </row>
    <row r="262" spans="1:9" x14ac:dyDescent="0.25">
      <c r="A262" t="str">
        <f>'Filtered Raw (Cq) Data'!A263</f>
        <v>hsa-miR-99b-5p</v>
      </c>
      <c r="B262" s="2">
        <f>'Filtered Raw (Cq) Data'!B$273-'Filtered Raw (Cq) Data'!B263</f>
        <v>1.9306976744186208</v>
      </c>
      <c r="C262" s="2">
        <f>'Filtered Raw (Cq) Data'!C$273-'Filtered Raw (Cq) Data'!C263</f>
        <v>-1.4658914728682184</v>
      </c>
      <c r="D262" s="2">
        <f>'Filtered Raw (Cq) Data'!D$273-'Filtered Raw (Cq) Data'!D263</f>
        <v>3.0178682170542679</v>
      </c>
      <c r="E262" s="2">
        <f>'Filtered Raw (Cq) Data'!E$273-'Filtered Raw (Cq) Data'!E263</f>
        <v>1.8665891472868097</v>
      </c>
      <c r="F262" s="2">
        <f>'Filtered Raw (Cq) Data'!F$273-'Filtered Raw (Cq) Data'!F263</f>
        <v>1.8680620155038845</v>
      </c>
      <c r="G262" s="2">
        <f>'Filtered Raw (Cq) Data'!G$273-'Filtered Raw (Cq) Data'!G263</f>
        <v>0.50934108527133759</v>
      </c>
      <c r="H262" s="2">
        <f>'Filtered Raw (Cq) Data'!H$273-'Filtered Raw (Cq) Data'!H263</f>
        <v>2.0804263565891397</v>
      </c>
      <c r="I262" s="2">
        <f>'Filtered Raw (Cq) Data'!I$273-'Filtered Raw (Cq) Data'!I263</f>
        <v>1.959031007751932</v>
      </c>
    </row>
    <row r="263" spans="1:9" x14ac:dyDescent="0.25">
      <c r="A263" t="str">
        <f>'Filtered Raw (Cq) Data'!A264</f>
        <v>SNORD38B</v>
      </c>
      <c r="B263" s="2">
        <f>'Filtered Raw (Cq) Data'!B$273-'Filtered Raw (Cq) Data'!B264</f>
        <v>5.9106976744186177</v>
      </c>
      <c r="C263" s="2">
        <f>'Filtered Raw (Cq) Data'!C$273-'Filtered Raw (Cq) Data'!C264</f>
        <v>8.0541085271317776</v>
      </c>
      <c r="D263" s="2">
        <f>'Filtered Raw (Cq) Data'!D$273-'Filtered Raw (Cq) Data'!D264</f>
        <v>5.5378682170542675</v>
      </c>
      <c r="E263" s="2">
        <f>'Filtered Raw (Cq) Data'!E$273-'Filtered Raw (Cq) Data'!E264</f>
        <v>7.0565891472868074</v>
      </c>
      <c r="F263" s="2">
        <f>'Filtered Raw (Cq) Data'!F$273-'Filtered Raw (Cq) Data'!F264</f>
        <v>6.3080620155038858</v>
      </c>
      <c r="G263" s="2">
        <f>'Filtered Raw (Cq) Data'!G$273-'Filtered Raw (Cq) Data'!G264</f>
        <v>7.9393410852713373</v>
      </c>
      <c r="H263" s="2">
        <f>'Filtered Raw (Cq) Data'!H$273-'Filtered Raw (Cq) Data'!H264</f>
        <v>6.2404263565891398</v>
      </c>
      <c r="I263" s="2">
        <f>'Filtered Raw (Cq) Data'!I$273-'Filtered Raw (Cq) Data'!I264</f>
        <v>7.4690310077519335</v>
      </c>
    </row>
    <row r="264" spans="1:9" x14ac:dyDescent="0.25">
      <c r="A264" t="str">
        <f>'Filtered Raw (Cq) Data'!A265</f>
        <v>SNORD49A</v>
      </c>
      <c r="B264" s="2">
        <f>'Filtered Raw (Cq) Data'!B$273-'Filtered Raw (Cq) Data'!B265</f>
        <v>6.5306976744186187</v>
      </c>
      <c r="C264" s="2">
        <f>'Filtered Raw (Cq) Data'!C$273-'Filtered Raw (Cq) Data'!C265</f>
        <v>9.4741085271317793</v>
      </c>
      <c r="D264" s="2">
        <f>'Filtered Raw (Cq) Data'!D$273-'Filtered Raw (Cq) Data'!D265</f>
        <v>6.5378682170542675</v>
      </c>
      <c r="E264" s="2">
        <f>'Filtered Raw (Cq) Data'!E$273-'Filtered Raw (Cq) Data'!E265</f>
        <v>7.946589147286808</v>
      </c>
      <c r="F264" s="2">
        <f>'Filtered Raw (Cq) Data'!F$273-'Filtered Raw (Cq) Data'!F265</f>
        <v>6.7880620155038862</v>
      </c>
      <c r="G264" s="2">
        <f>'Filtered Raw (Cq) Data'!G$273-'Filtered Raw (Cq) Data'!G265</f>
        <v>8.9193410852713342</v>
      </c>
      <c r="H264" s="2">
        <f>'Filtered Raw (Cq) Data'!H$273-'Filtered Raw (Cq) Data'!H265</f>
        <v>6.8304263565891397</v>
      </c>
      <c r="I264" s="2">
        <f>'Filtered Raw (Cq) Data'!I$273-'Filtered Raw (Cq) Data'!I265</f>
        <v>7.9490310077519339</v>
      </c>
    </row>
    <row r="265" spans="1:9" x14ac:dyDescent="0.25">
      <c r="A265" t="str">
        <f>'Filtered Raw (Cq) Data'!A266</f>
        <v>U6 snRNA</v>
      </c>
      <c r="B265" s="2">
        <f>'Filtered Raw (Cq) Data'!B$273-'Filtered Raw (Cq) Data'!B266</f>
        <v>0.17069767441861927</v>
      </c>
      <c r="C265" s="2">
        <f>'Filtered Raw (Cq) Data'!C$273-'Filtered Raw (Cq) Data'!C266</f>
        <v>6.5741085271317772</v>
      </c>
      <c r="D265" s="2">
        <f>'Filtered Raw (Cq) Data'!D$273-'Filtered Raw (Cq) Data'!D266</f>
        <v>3.6578682170542685</v>
      </c>
      <c r="E265" s="2">
        <f>'Filtered Raw (Cq) Data'!E$273-'Filtered Raw (Cq) Data'!E266</f>
        <v>1.8665891472868097</v>
      </c>
      <c r="F265" s="2">
        <f>'Filtered Raw (Cq) Data'!F$273-'Filtered Raw (Cq) Data'!F266</f>
        <v>1.1280620155038861</v>
      </c>
      <c r="G265" s="2">
        <f>'Filtered Raw (Cq) Data'!G$273-'Filtered Raw (Cq) Data'!G266</f>
        <v>5.7193410852713349</v>
      </c>
      <c r="H265" s="2">
        <f>'Filtered Raw (Cq) Data'!H$273-'Filtered Raw (Cq) Data'!H266</f>
        <v>4.1004263565891392</v>
      </c>
      <c r="I265" s="2">
        <f>'Filtered Raw (Cq) Data'!I$273-'Filtered Raw (Cq) Data'!I266</f>
        <v>5.7490310077519347</v>
      </c>
    </row>
    <row r="266" spans="1:9" x14ac:dyDescent="0.25">
      <c r="A266" s="4" t="s">
        <v>388</v>
      </c>
      <c r="B266" s="5">
        <f t="shared" ref="B266:I266" si="0">AVERAGE(B8:B262)</f>
        <v>-4.9459188326478658E-2</v>
      </c>
      <c r="C266" s="5">
        <f t="shared" si="0"/>
        <v>-9.4518923848613545E-2</v>
      </c>
      <c r="D266" s="5">
        <f t="shared" si="0"/>
        <v>-6.1700410396710717E-2</v>
      </c>
      <c r="E266" s="5">
        <f t="shared" si="0"/>
        <v>-6.6155950752407183E-2</v>
      </c>
      <c r="F266" s="5">
        <f t="shared" si="0"/>
        <v>-5.5781121751017002E-2</v>
      </c>
      <c r="G266" s="5">
        <f t="shared" si="0"/>
        <v>-8.85412676698413E-2</v>
      </c>
      <c r="H266" s="5">
        <f t="shared" si="0"/>
        <v>-6.7338349293212613E-2</v>
      </c>
      <c r="I266" s="5">
        <f t="shared" si="0"/>
        <v>-8.3008207934339925E-2</v>
      </c>
    </row>
  </sheetData>
  <autoFilter ref="A7:I266" xr:uid="{00000000-0009-0000-0000-000004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(Cq) Data</vt:lpstr>
      <vt:lpstr>Filtered Raw (Cq) Data</vt:lpstr>
      <vt:lpstr>Normalized (dCq)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2019-09-05T10:25:29Z</dcterms:modified>
</cp:coreProperties>
</file>