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Z:\Saara\Kudospöääni\Epigenomics 6_2022\Revisio\OIKEAT TIEDOSTOT\"/>
    </mc:Choice>
  </mc:AlternateContent>
  <xr:revisionPtr revIDLastSave="0" documentId="13_ncr:1_{067F367E-820B-4332-959A-FC0D715299C2}" xr6:coauthVersionLast="47" xr6:coauthVersionMax="47" xr10:uidLastSave="{00000000-0000-0000-0000-000000000000}"/>
  <bookViews>
    <workbookView xWindow="7620" yWindow="1740" windowWidth="27900" windowHeight="17880" xr2:uid="{F8B2160A-5AE9-44AC-B8E0-15E164B7722C}"/>
  </bookViews>
  <sheets>
    <sheet name="Suppl Table 1" sheetId="1" r:id="rId1"/>
    <sheet name="Suppl Table 2" sheetId="3" r:id="rId2"/>
    <sheet name="Suppl Table 3" sheetId="9" r:id="rId3"/>
    <sheet name="Suppl Table 4" sheetId="8" r:id="rId4"/>
    <sheet name="Suppl Table 5"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 i="3" l="1"/>
</calcChain>
</file>

<file path=xl/sharedStrings.xml><?xml version="1.0" encoding="utf-8"?>
<sst xmlns="http://schemas.openxmlformats.org/spreadsheetml/2006/main" count="783" uniqueCount="385">
  <si>
    <t>GSE40279</t>
  </si>
  <si>
    <t>GSE42861</t>
  </si>
  <si>
    <t>GSE55763</t>
  </si>
  <si>
    <t>GSE56046</t>
  </si>
  <si>
    <t>GSE56105</t>
  </si>
  <si>
    <t>GSE61454</t>
  </si>
  <si>
    <t>GSE61496</t>
  </si>
  <si>
    <t>GSE64491</t>
  </si>
  <si>
    <t>GSE71678</t>
  </si>
  <si>
    <t>GSE72778</t>
  </si>
  <si>
    <t>GSE75248</t>
  </si>
  <si>
    <t>GSE80417</t>
  </si>
  <si>
    <t>GSE82273</t>
  </si>
  <si>
    <t>GSE84727</t>
  </si>
  <si>
    <t>GSE87648</t>
  </si>
  <si>
    <t>GSE89353</t>
  </si>
  <si>
    <t>GSE90124</t>
  </si>
  <si>
    <t>GSE100227</t>
  </si>
  <si>
    <t>GSE103657</t>
  </si>
  <si>
    <t>GSE105018</t>
  </si>
  <si>
    <t>GSE111629</t>
  </si>
  <si>
    <t>GSE114753</t>
  </si>
  <si>
    <t>GSE115508</t>
  </si>
  <si>
    <t>GSE116339</t>
  </si>
  <si>
    <t>GSE117859</t>
  </si>
  <si>
    <t>GSE117860</t>
  </si>
  <si>
    <t>GSE121633</t>
  </si>
  <si>
    <t>GSE125105</t>
  </si>
  <si>
    <t>GSE128821</t>
  </si>
  <si>
    <t>GSE132203</t>
  </si>
  <si>
    <t>GSE134379</t>
  </si>
  <si>
    <t>GSE141065</t>
  </si>
  <si>
    <t>GSE142141</t>
  </si>
  <si>
    <t>GSE147740</t>
  </si>
  <si>
    <t>GSE149318</t>
  </si>
  <si>
    <t>GSE151407</t>
  </si>
  <si>
    <t>GSE157896</t>
  </si>
  <si>
    <t>GSE167885</t>
  </si>
  <si>
    <t>GSE171140</t>
  </si>
  <si>
    <t>DILGOM</t>
  </si>
  <si>
    <t>FTC</t>
  </si>
  <si>
    <t>ERMA</t>
  </si>
  <si>
    <t>LURIC</t>
  </si>
  <si>
    <t>NELLI</t>
  </si>
  <si>
    <t>SATSA</t>
  </si>
  <si>
    <t>YFS</t>
  </si>
  <si>
    <t>Dataset</t>
  </si>
  <si>
    <t>Sample material</t>
  </si>
  <si>
    <t>Number of individuals</t>
  </si>
  <si>
    <t>Number of samples</t>
  </si>
  <si>
    <t>Array type</t>
  </si>
  <si>
    <t>Normalised for the current study by authors</t>
  </si>
  <si>
    <t>Notes</t>
  </si>
  <si>
    <t>Reference</t>
  </si>
  <si>
    <t>Setting used in this study (tissue/twin/population)</t>
  </si>
  <si>
    <t>tissue</t>
  </si>
  <si>
    <t>30  tissues</t>
  </si>
  <si>
    <t>450K</t>
  </si>
  <si>
    <t>BeadStudio software v3.2</t>
  </si>
  <si>
    <t>no</t>
  </si>
  <si>
    <t>Horvath S, Mah V, Lu AT, Woo JS et al. The cerebellum ages slowly according to the epigenetic clock. Aging (Albany NY) 2015 May;7(5):294-306.</t>
  </si>
  <si>
    <t>cerebellum, middle temporal gyrus</t>
  </si>
  <si>
    <t>Minfi Quantile</t>
  </si>
  <si>
    <t>yes</t>
  </si>
  <si>
    <t>cerebellum, frontal lobe, hippocampus, mid brain, occipital lobe, temporal lobe</t>
  </si>
  <si>
    <t>skeletal muscle</t>
  </si>
  <si>
    <t>RnBeads</t>
  </si>
  <si>
    <t>EPIC</t>
  </si>
  <si>
    <t>Only UCLA samples were utilised</t>
  </si>
  <si>
    <t>Quantile</t>
  </si>
  <si>
    <t>The dataset overlaps with GSE171140, in this study each individual has been included only once. Only baseline samples were included in this study.</t>
  </si>
  <si>
    <t>Voisin S, Harvey NR, Haupt LM, Griffiths LR et al. An epigenetic clock for human skeletal muscle. J Cachexia Sarcopenia Muscle 2020 Aug;11(4):887-898.</t>
  </si>
  <si>
    <t>BMIQ</t>
  </si>
  <si>
    <t>The dataset overlaps with 151407, in this study each individual has been included only once. Only baseline samples were included in this study.</t>
  </si>
  <si>
    <t>NA</t>
  </si>
  <si>
    <t>skeletal muscle, visceral fat, subcutaneous fat, liver</t>
  </si>
  <si>
    <t>Minfi quantile</t>
  </si>
  <si>
    <t>Bonder MJ, Kasela S, Kals M, Tamm R et al. Genetic and epigenetic regulation of gene expression in fetal and adult human livers. BMC Genomics 2014 Oct 4;15:860.</t>
  </si>
  <si>
    <t>placenta</t>
  </si>
  <si>
    <t>Minfi functional normalisation</t>
  </si>
  <si>
    <t>Paquette AG, Houseman EA, Green BB, Lesseur C et al. Regions of variable DNA methylation in human placenta associated with newborn neurobehavior. Epigenetics 2016 Aug 2;11(8):603-13.</t>
  </si>
  <si>
    <t>Green BB, Karagas MR, Punshon T, Jackson BP et al. Epigenome-Wide Assessment of DNA Methylation in the Placenta and Arsenic Exposure in the New Hampshire Birth Cohort Study (USA). Environ Health Perspect 2016 Aug;124(8):1253-60.</t>
  </si>
  <si>
    <t>placenta, amnion, chorion</t>
  </si>
  <si>
    <t>sperm, blood</t>
  </si>
  <si>
    <t>Dasen, watermelon</t>
  </si>
  <si>
    <t>Åsenius F, Gorrie-Stone TJ, Brew A, Panchbhaya Y et al. The DNA methylome of human sperm is distinct from blood with little evidence for tissue-consistent obesity associations. PLoS Genet 2020 Oct;16(10):e1009035.</t>
  </si>
  <si>
    <t>sperm</t>
  </si>
  <si>
    <t>Jenkins TG, James ER, Alonso DF, Hoidal JR et al. Cigarette smoking significantly alters sperm DNA methylation patterns. Andrology 2017 Nov;5(6):1089-1099.</t>
  </si>
  <si>
    <t>blood</t>
  </si>
  <si>
    <t>Lehne B, Drong AW, Loh M, Zhang W et al. A coherent approach for analysis of the Illumina HumanMethylation450 BeadChip improves data quality and performance in epigenome-wide association studies. Genome Biol 2015 Feb 15;16:37.</t>
  </si>
  <si>
    <t>skin</t>
  </si>
  <si>
    <t>Roos L, Sandling JK, Bell CG, Glass D et al. Higher Nevus Count Exhibits a Distinct DNA Methylation Signature in Healthy Human Skin: Implications for Melanoma. J Invest Dermatol 2017 Apr;137(4):910-920.</t>
  </si>
  <si>
    <t>skeletal muscle, adipose tissue, blood</t>
  </si>
  <si>
    <t>tissue, twins, population</t>
  </si>
  <si>
    <t>buccal swab</t>
  </si>
  <si>
    <t>twins</t>
  </si>
  <si>
    <t>SWAN, minfi</t>
  </si>
  <si>
    <t>Tan Q, Frost M, Heijmans BT, von Bornemann Hjelmborg J et al. Epigenetic signature of birth weight discordance in adult twins. BMC Genomics 2014 Dec 4;15:1062.</t>
  </si>
  <si>
    <t>Li S, Wong EM, Joo JE, Jung CH et al. Genetic and Environmental Causes of Variation in the Difference Between Biological Age Based on DNA Methylation and Chronological Age for Middle-Aged Women. Twin Res Hum Genet 2015 Dec;18(6):720-6.</t>
  </si>
  <si>
    <t>Dasen, wateRmelon</t>
  </si>
  <si>
    <t>Hannon E, Knox O, Sugden K, Burrage J et al. Characterizing genetic and environmental influences on variable DNA methylation using monozygotic and dizygotic twins. PLoS Genet 2018 Aug;14(8):e1007544.</t>
  </si>
  <si>
    <t>twins, population</t>
  </si>
  <si>
    <t>Ethnicity</t>
  </si>
  <si>
    <r>
      <t xml:space="preserve">Difference in </t>
    </r>
    <r>
      <rPr>
        <i/>
        <sz val="11"/>
        <color theme="1"/>
        <rFont val="Calibri"/>
        <family val="2"/>
        <scheme val="minor"/>
      </rPr>
      <t>nc886</t>
    </r>
    <r>
      <rPr>
        <sz val="11"/>
        <color theme="1"/>
        <rFont val="Calibri"/>
        <family val="2"/>
        <scheme val="minor"/>
      </rPr>
      <t xml:space="preserve"> status groups between sexes (</t>
    </r>
    <r>
      <rPr>
        <sz val="11"/>
        <color theme="1"/>
        <rFont val="Times New Roman"/>
        <family val="1"/>
      </rPr>
      <t>χ</t>
    </r>
    <r>
      <rPr>
        <sz val="11"/>
        <color theme="1"/>
        <rFont val="Calibri"/>
        <family val="2"/>
      </rPr>
      <t>2-test</t>
    </r>
    <r>
      <rPr>
        <sz val="11"/>
        <color theme="1"/>
        <rFont val="Calibri"/>
        <family val="2"/>
        <scheme val="minor"/>
      </rPr>
      <t>)</t>
    </r>
  </si>
  <si>
    <r>
      <t xml:space="preserve">Difference in </t>
    </r>
    <r>
      <rPr>
        <i/>
        <sz val="11"/>
        <color theme="1"/>
        <rFont val="Calibri"/>
        <family val="2"/>
        <scheme val="minor"/>
      </rPr>
      <t>nc886</t>
    </r>
    <r>
      <rPr>
        <sz val="11"/>
        <color theme="1"/>
        <rFont val="Calibri"/>
        <family val="2"/>
        <scheme val="minor"/>
      </rPr>
      <t xml:space="preserve"> status groups in case-control setting (</t>
    </r>
    <r>
      <rPr>
        <sz val="11"/>
        <color theme="1"/>
        <rFont val="Times New Roman"/>
        <family val="1"/>
      </rPr>
      <t>χ</t>
    </r>
    <r>
      <rPr>
        <sz val="11"/>
        <color theme="1"/>
        <rFont val="Calibri"/>
        <family val="2"/>
      </rPr>
      <t>2-test</t>
    </r>
    <r>
      <rPr>
        <sz val="11"/>
        <color theme="1"/>
        <rFont val="Calibri"/>
        <family val="2"/>
        <scheme val="minor"/>
      </rPr>
      <t>)</t>
    </r>
  </si>
  <si>
    <t>population</t>
  </si>
  <si>
    <t>Cohort</t>
  </si>
  <si>
    <t>Other n</t>
  </si>
  <si>
    <t>Other %</t>
  </si>
  <si>
    <t>Not specified</t>
  </si>
  <si>
    <t>KORA F4</t>
  </si>
  <si>
    <t>KORA FF4</t>
  </si>
  <si>
    <t>450K, EPIC</t>
  </si>
  <si>
    <t>Hannum G, Guinney J, Zhao L, Zhang L et al. Genome-wide methylation profiles reveal quantitative views of human aging rates. Mol Cell 2013 Jan 24;49(2):359-367.</t>
  </si>
  <si>
    <t>Data processing</t>
  </si>
  <si>
    <t>peripheral blood leukocytes</t>
  </si>
  <si>
    <t>Liu Y, Aryee MJ, Padyukov L, Fallin MD et al. Epigenome-wide association data implicate DNA methylation as an intermediary of genetic risk in rheumatoid arthritis. Nat Biotechnol 2013 Feb;31(2):142-7.</t>
  </si>
  <si>
    <t>Illumina's control probe scaling procedure, minfi, R</t>
  </si>
  <si>
    <t>Peripheral blood CD14+ cells</t>
  </si>
  <si>
    <t>Standard quantile normalization</t>
  </si>
  <si>
    <t>Reynolds LM, Taylor JR, Ding J, Lohman K et al. Age-related variations in the methylome associated with gene expression in human monocytes and T cells. Nat Commun 2014 Nov 18;5:5366.</t>
  </si>
  <si>
    <t>peripheral blood lymphocytes</t>
  </si>
  <si>
    <t>GenomeStudio Methylation Module v1.8</t>
  </si>
  <si>
    <t>Dataset consists of twins, but as twin pair information was not provided in GEO, the dataset could not be used to study the nc886 methylation status between twin pairs</t>
  </si>
  <si>
    <t xml:space="preserve">McRae AF, Powell JE, Henders AK, Bowdler L et al. Contribution of genetic variation to transgenerational inheritance of DNA methylation. Genome Biol 2014 May 29;15(5):R73. </t>
  </si>
  <si>
    <t>Horvath S, Langfelder P, Kwak S, Aaronson J et al. Huntington's disease accelerates epigenetic aging of human brain and disrupts DNA methylation levels. Aging (Albany NY) 2016 Jul;8(7):1485-512.</t>
  </si>
  <si>
    <t>quantile</t>
  </si>
  <si>
    <t>wateRmelon, dasen</t>
  </si>
  <si>
    <t xml:space="preserve">Hannon E, Dempster E, Viana J, Burrage J et al. An integrated genetic-epigenetic analysis of schizophrenia: evidence for co-localization of genetic associations and differential DNA methylation. Genome Biol 2016 Aug 30;17(1):176. </t>
  </si>
  <si>
    <t xml:space="preserve">Markunas CA, Wilcox AJ, Xu Z, Joubert BR et al. Maternal Age at Delivery Is Associated with an Epigenetic Signature in Both Newborns and Adults. PLoS One 2016;11(7):e0156361. </t>
  </si>
  <si>
    <t xml:space="preserve">Ventham NT, Kennedy NA, Adams AT, Kalla R et al. Integrative epigenome-wide analysis demonstrates that DNA methylation may mediate genetic risk in inflammatory bowel disease. Nat Commun 2016 Nov 25;7:13507. </t>
  </si>
  <si>
    <t xml:space="preserve">Quantile </t>
  </si>
  <si>
    <t>Barbosa M, Joshi RS, Garg P, Martin-Trujillo A et al. Identification of rare de novo epigenetic variations in congenital disorders. Nat Commun 2018 May 25;9(1):2064.</t>
  </si>
  <si>
    <t>Only samples of neonates were included</t>
  </si>
  <si>
    <t>van Dijk SJ, Peters TJ, Buckley M, Zhou J et al. DNA methylation in blood from neonatal screening cards and the association with BMI and insulin sensitivity in early childhood. Int J Obes (Lond) 2018 Jan;42(1):28-35.</t>
  </si>
  <si>
    <t>KORA F4 and KORA FF4 have an overlap of 988 individuals</t>
  </si>
  <si>
    <t>background normalization method from the Genome Studio software</t>
  </si>
  <si>
    <t>Chuang YH, Paul KC, Bronstein JM, Bordelon Y et al. Parkinson's disease is associated with DNA methylation levels in human blood and saliva. Genome Med 2017 Aug 30;9(1):76.</t>
  </si>
  <si>
    <t>Konwar C, Price EM, Wang LQ, Wilson SL et al. DNA methylation profiling of acute chorioamnionitis-associated placentas and fetal membranes: insights into epigenetic variation in spontaneous preterm births. Epigenetics Chromatin 2018 Oct 29;11(1):63.</t>
  </si>
  <si>
    <t xml:space="preserve">Curtis SW, Cobb DO, Kilaru V, Terrell ML et al. Exposure to polybrominated biphenyl (PBB) associates with genome-wide DNA methylation differences in peripheral blood. Epigenetics 2019 Jan;14(1):52-66. </t>
  </si>
  <si>
    <t xml:space="preserve">BMIQ </t>
  </si>
  <si>
    <t>GenomeStudio V2011.1, Quantile</t>
  </si>
  <si>
    <t>Zhang X, Hu Y, Aouizerat BE, Peng G et al. Machine learning selected smoking-associated DNA methylation signatures that predict HIV prognosis and mortality. Clin Epigenetics 2018 Dec 13;10(1):155.</t>
  </si>
  <si>
    <t>Kurushima Y, Tsai PC, Castillo-Fernandez J, Couto Alves A et al. Epigenetic findings in periodontitis in UK twins: a cross-sectional study. Clin Epigenetics 2019 Feb 13;11(1):27.</t>
  </si>
  <si>
    <t>minfi</t>
  </si>
  <si>
    <t xml:space="preserve">Arloth J, Eraslan G, Andlauer TFM, Martins J et al. DeepWAS: Multivariate genotype-phenotype associations by directly integrating regulatory information using deep learning. PLoS Comput Biol 2020 Feb;16(2):e1007616. </t>
  </si>
  <si>
    <t>Functional Normalization in minfi</t>
  </si>
  <si>
    <t>Everson TM, Marsit CJ, Michael O'Shea T, Burt A et al. Epigenome-wide Analysis Identifies Genes and Pathways Linked to Neurobehavioral Variation in Preterm Infants. Sci Rep 2019 Apr 19;9(1):6322.</t>
  </si>
  <si>
    <t>Kilaru V, Knight AK, Katrinli S, Cobb D et al. Critical evaluation of copy number variant calling methods using DNA methylation. Genet Epidemiol 2020 Mar;44(2):148-158.</t>
  </si>
  <si>
    <t>umbilical cord blood buffy coat</t>
  </si>
  <si>
    <t>Antoun E, Kitaba NT, Titcombe P, Dalrymple KV et al. Maternal dysglycaemia, changes in the infant's epigenome modified with a diet and physical activity intervention in pregnancy: Secondary analysis of a randomised control trial. PLoS Med 2020 Nov;17(11):e1003229.</t>
  </si>
  <si>
    <t>Oliver Robinson, Marc Chadeau Hyam, Ibrahim Karaman, Rui Climaco Pinto, Mika Ala-Korpela, Evangelos Handakas, Giovanni Fiorito, He Gao, Andy Heard, Marjo-Riitta Jarvelin, Matthew Lewis, Raha Pazoki, Silvia Polidoro, Ioanna Tzoulaki, Matthias Wielscher, Paul Elliott and Paolo Vineis. Determinants of accelerated metabolomic and epigenetic aging in a UK cohort. Aging Cell 2020;00:e13149.</t>
  </si>
  <si>
    <t>fetal cord tissue</t>
  </si>
  <si>
    <t>Huang JY, Cai S, Huang Z, Tint MT et al. Analyses of child cardiometabolic phenotype following assisted reproductive technologies using a pragmatic trial emulation approach. Nat Commun 2021 Sep 23;12(1):5613.</t>
  </si>
  <si>
    <t>Bhattacharya A, Freedman AN, Avula V, Harris R et al. Placental genomics mediates genetic associations with complex health traits and disease. Nat Commun 2022 Feb 4;13(1):706.</t>
  </si>
  <si>
    <t>minfi, SWAN</t>
  </si>
  <si>
    <t>Nuotio M-L, Pervjakova N, Joensuu A et al. An epigenome-wide association study of metabolic syndrome and its components. Sci Rep 10, 20567 (2020)</t>
  </si>
  <si>
    <t>minfi, quantile</t>
  </si>
  <si>
    <r>
      <t>Zeilinger S, K</t>
    </r>
    <r>
      <rPr>
        <sz val="11"/>
        <color theme="1"/>
        <rFont val="Calibri"/>
        <family val="2"/>
        <scheme val="minor"/>
      </rPr>
      <t xml:space="preserve">ühnel B, Klopp N et al. </t>
    </r>
    <r>
      <rPr>
        <sz val="11"/>
        <color theme="1"/>
        <rFont val="Calibri"/>
        <family val="2"/>
        <scheme val="minor"/>
      </rPr>
      <t>Tobacco Smoking Leads to Extensive Genome-Wide Changes in DNA Methylation. PLoS ONE 8(5): e63812. https://doi.org/10.1371/journal.pone.0063812; Marttila S, Viiri L, Mishra PP et al. Methylation status of nc886 epiallele reflects periconceptional conditions and is associated with glucose metabolism through nc886 RNAs. Clin Epigenet 13, 143 (2021)</t>
    </r>
  </si>
  <si>
    <t>default parameters recommended by the developers (Illumina)</t>
  </si>
  <si>
    <t>Laaksonen J, Mishra P, Seppälä I et al. Mitochondrial genome-wide analysis of nuclear DNA methylation quantitative trait loci. Human Molecular Genetics, 2021;, ddab339, https://doi.org/10.1093/hmg/ddab339</t>
  </si>
  <si>
    <t>Described in detail in the manuscript main text</t>
  </si>
  <si>
    <t>RnBeads, dasen</t>
  </si>
  <si>
    <t>Wang Y, Karlsson R, Lampa E et al. Epigenetic influences on aging: a longitudinal genome-wide methylation study in old Swedish twins. Epigenetics 2018, 13:9, 975-987</t>
  </si>
  <si>
    <t>BMIQ, quantile</t>
  </si>
  <si>
    <t>Marttila S, Viiri L, Mishra PP et al. Methylation status of nc886 epiallele reflects periconceptional conditions and is associated with glucose metabolism through nc886 RNAs. Clin Epigenet 13, 143 (2021)</t>
  </si>
  <si>
    <t>Samples analysed with 450K (n=188) and samples analysed with EPIC (n=1526) were preprocessed and clustered separately</t>
  </si>
  <si>
    <t>European (German)</t>
  </si>
  <si>
    <t>European (Swedish)</t>
  </si>
  <si>
    <t>European (Finnish)</t>
  </si>
  <si>
    <t>ssNoob, BMIQ</t>
  </si>
  <si>
    <t>Sillanpää, E., Heikkinen, A., Kankaanpää, A. et al. Blood and skeletal muscle ageing determined by epigenetic clocks and their associations with physical activity and functioning. Clin Epigenet 13, 110 (2021);  https://doi.org/10.1186/s13148-021-01094-6</t>
  </si>
  <si>
    <t>skeletal muscle, blood</t>
  </si>
  <si>
    <t>n</t>
  </si>
  <si>
    <t>NO</t>
  </si>
  <si>
    <t>na</t>
  </si>
  <si>
    <t>76.94%</t>
  </si>
  <si>
    <t>23.06%</t>
  </si>
  <si>
    <t>Twins and their sisters</t>
  </si>
  <si>
    <t>78.71%</t>
  </si>
  <si>
    <t>79.48%</t>
  </si>
  <si>
    <t>20.52%</t>
  </si>
  <si>
    <t>74.25%</t>
  </si>
  <si>
    <t>25.75%</t>
  </si>
  <si>
    <t>YES</t>
  </si>
  <si>
    <t>74.84%</t>
  </si>
  <si>
    <t>25.16%</t>
  </si>
  <si>
    <t>76.49%</t>
  </si>
  <si>
    <t>23.51%</t>
  </si>
  <si>
    <t>68.17%</t>
  </si>
  <si>
    <t>31.83%</t>
  </si>
  <si>
    <t>74.02%</t>
  </si>
  <si>
    <t>25.98%</t>
  </si>
  <si>
    <t>83.54%</t>
  </si>
  <si>
    <t>16.46%</t>
  </si>
  <si>
    <t>77.56%</t>
  </si>
  <si>
    <t>22.44%</t>
  </si>
  <si>
    <t>76.74%</t>
  </si>
  <si>
    <t>23.26%</t>
  </si>
  <si>
    <t>74.26%</t>
  </si>
  <si>
    <t>25.74%</t>
  </si>
  <si>
    <t>76.78%</t>
  </si>
  <si>
    <t>23.22%</t>
  </si>
  <si>
    <t>74.31%</t>
  </si>
  <si>
    <t>25.69%</t>
  </si>
  <si>
    <t>73.44%</t>
  </si>
  <si>
    <t>26.56%</t>
  </si>
  <si>
    <t>65.84%</t>
  </si>
  <si>
    <t>34.16%</t>
  </si>
  <si>
    <t>79.11%</t>
  </si>
  <si>
    <t>20.89%</t>
  </si>
  <si>
    <t>77.12%</t>
  </si>
  <si>
    <t>22.88%</t>
  </si>
  <si>
    <t>78.74%</t>
  </si>
  <si>
    <t>21.26%</t>
  </si>
  <si>
    <t>74.62%</t>
  </si>
  <si>
    <t>25.37%</t>
  </si>
  <si>
    <t>76.75%</t>
  </si>
  <si>
    <t>23.25%</t>
  </si>
  <si>
    <t>75.11%</t>
  </si>
  <si>
    <t>24.89%</t>
  </si>
  <si>
    <t>72.73%</t>
  </si>
  <si>
    <t>27.27%</t>
  </si>
  <si>
    <t>26.83%</t>
  </si>
  <si>
    <t>75.56%</t>
  </si>
  <si>
    <t>24.44%</t>
  </si>
  <si>
    <t>74.96%</t>
  </si>
  <si>
    <t>25.04%</t>
  </si>
  <si>
    <t>72.64%</t>
  </si>
  <si>
    <t>27.36%</t>
  </si>
  <si>
    <t>73.51%</t>
  </si>
  <si>
    <t>26.49%</t>
  </si>
  <si>
    <t>75.68%</t>
  </si>
  <si>
    <t>24.32%</t>
  </si>
  <si>
    <t>73.68%</t>
  </si>
  <si>
    <t>26.32%</t>
  </si>
  <si>
    <t>Depression; NO</t>
  </si>
  <si>
    <t>Rheumatoid arthritis; NO</t>
  </si>
  <si>
    <t>Gestational diabetes mellitus; NO</t>
  </si>
  <si>
    <t>Schizophrenia; NO</t>
  </si>
  <si>
    <t>Inflammatory bowel disease; NO</t>
  </si>
  <si>
    <t>Twins</t>
  </si>
  <si>
    <t>Twin status</t>
  </si>
  <si>
    <t>Tissue</t>
  </si>
  <si>
    <t>Blood</t>
  </si>
  <si>
    <t>Singletons</t>
  </si>
  <si>
    <t>73.17%</t>
  </si>
  <si>
    <t>SIngletons</t>
  </si>
  <si>
    <t>European descent</t>
  </si>
  <si>
    <t>Self-identified as born in the British Isles (95 % in Scotland)</t>
  </si>
  <si>
    <t>peripheral blood CD14+ cells</t>
  </si>
  <si>
    <t>neonatal blood spot</t>
  </si>
  <si>
    <t>Parkinson's disease; NO</t>
  </si>
  <si>
    <t>Primarily White/non-Hispanic ancestry</t>
  </si>
  <si>
    <t>~80% of cohort are African American</t>
  </si>
  <si>
    <t>Caucasian</t>
  </si>
  <si>
    <t>&gt;90% of cohort identify as black</t>
  </si>
  <si>
    <t>~75% of the cohort are white</t>
  </si>
  <si>
    <t>Predominantly white</t>
  </si>
  <si>
    <t>Assisted reproductive technology; NO</t>
  </si>
  <si>
    <t>21.3%</t>
  </si>
  <si>
    <t>van Dongen, J., Gordon, S.D., McRae, A.F. et al. Identical twins carry a persistent epigenetic signature of early genome programming. Nat Commun 12, 5618 (2021); Sillanpää, E., Heikkinen, A., Kankaanpää, A. et al. Blood and skeletal muscle ageing determined by epigenetic clocks and their associations with physical activity and functioning. Clin Epigenet 13, 110 (2021);  https://doi.org/10.1186/s13148-021-01094-6 https://doi.org/10.1038/s41467-021-25583-7</t>
  </si>
  <si>
    <t xml:space="preserve">Number of probes </t>
  </si>
  <si>
    <t>25.52%</t>
  </si>
  <si>
    <t>74.48%</t>
  </si>
  <si>
    <t>Childhood abuse; NO</t>
  </si>
  <si>
    <t>tissue, population</t>
  </si>
  <si>
    <t>Median on differences between replicates (methylation beta-value)</t>
  </si>
  <si>
    <t>Maximum difference between replicates (methylation beta-value)</t>
  </si>
  <si>
    <t>Maximum difference between tissues (methylation beta-value)</t>
  </si>
  <si>
    <t>DIRAS3</t>
  </si>
  <si>
    <t>0.02</t>
  </si>
  <si>
    <t>0.06</t>
  </si>
  <si>
    <t>0.07</t>
  </si>
  <si>
    <t>KCNQ10T1</t>
  </si>
  <si>
    <t>0.10</t>
  </si>
  <si>
    <t>MEG3</t>
  </si>
  <si>
    <t>0.05</t>
  </si>
  <si>
    <t>0.11</t>
  </si>
  <si>
    <t>MEST</t>
  </si>
  <si>
    <t>0.09</t>
  </si>
  <si>
    <t>NAP1L5</t>
  </si>
  <si>
    <t>PEG10</t>
  </si>
  <si>
    <t>0.01</t>
  </si>
  <si>
    <t>0.08</t>
  </si>
  <si>
    <t>ZNF597</t>
  </si>
  <si>
    <t>nc886</t>
  </si>
  <si>
    <t>0.20</t>
  </si>
  <si>
    <t>0.62* / 0.27**</t>
  </si>
  <si>
    <r>
      <t xml:space="preserve">Hernandez Mora, et al., </t>
    </r>
    <r>
      <rPr>
        <i/>
        <sz val="12"/>
        <color theme="1"/>
        <rFont val="Calibri"/>
        <family val="2"/>
        <scheme val="minor"/>
      </rPr>
      <t xml:space="preserve">Epigenomics. </t>
    </r>
    <r>
      <rPr>
        <sz val="12"/>
        <color theme="1"/>
        <rFont val="Calibri"/>
        <family val="2"/>
        <scheme val="minor"/>
      </rPr>
      <t>2018 10(7):941-954. doi: 10.2217/epi-2017-0172.</t>
    </r>
  </si>
  <si>
    <t>*difference between cerebellum and blood (i.e. tissue with lowest methylation level) and **difference between buccal cells (i.e. tissue with the highest methylation level, excluding cerebellum, muscle, and diaphragm) and blood.</t>
  </si>
  <si>
    <t>Imprinted n</t>
  </si>
  <si>
    <t>Imprinted %</t>
  </si>
  <si>
    <t>na, all female</t>
  </si>
  <si>
    <t>na, all male</t>
  </si>
  <si>
    <t>74.05%</t>
  </si>
  <si>
    <t>25.95%</t>
  </si>
  <si>
    <t>χ2-test p-value</t>
  </si>
  <si>
    <t>Imprinted individuals % (n)</t>
  </si>
  <si>
    <t>72.7% (96)</t>
  </si>
  <si>
    <t>Expected percent of disconcordant twin pairs</t>
  </si>
  <si>
    <t>Observed percent (n) of disconcordant twin pairs</t>
  </si>
  <si>
    <t>27.3% (36)</t>
  </si>
  <si>
    <t>30.3% (20)</t>
  </si>
  <si>
    <t>ns</t>
  </si>
  <si>
    <t>74.8% (458)</t>
  </si>
  <si>
    <t>25.2% (154)</t>
  </si>
  <si>
    <t>35.0% (107)</t>
  </si>
  <si>
    <t>76.7% (804)</t>
  </si>
  <si>
    <t>23.3% (244)</t>
  </si>
  <si>
    <t>29.0% (152)</t>
  </si>
  <si>
    <t>73.7% (230)</t>
  </si>
  <si>
    <t>26.3% (82)</t>
  </si>
  <si>
    <t>32.1% (50)</t>
  </si>
  <si>
    <t>39.8%</t>
  </si>
  <si>
    <t>37.7%</t>
  </si>
  <si>
    <t>35.7%</t>
  </si>
  <si>
    <t>38.8%</t>
  </si>
  <si>
    <t>Other % (n)</t>
  </si>
  <si>
    <t>population, tissue</t>
  </si>
  <si>
    <t>Self-reported homogenous ethnic ancestry (Chinese, Indian, Malay)</t>
  </si>
  <si>
    <r>
      <rPr>
        <b/>
        <sz val="11"/>
        <color theme="1"/>
        <rFont val="Calibri"/>
        <family val="2"/>
        <scheme val="minor"/>
      </rPr>
      <t>Supplementary Table 2.</t>
    </r>
    <r>
      <rPr>
        <sz val="11"/>
        <color theme="1"/>
        <rFont val="Calibri"/>
        <family val="2"/>
        <scheme val="minor"/>
      </rPr>
      <t xml:space="preserve"> Population cohorts utilised in the present study. Information on ethnicity was retrieved either from the GEO accesion or from reference listed in Supplementary Table 1. </t>
    </r>
  </si>
  <si>
    <t xml:space="preserve">Not specified. subjects were from the Australian Mammographic Density Twins and Sisters Study </t>
  </si>
  <si>
    <t>Not specified, cases and controls from the UK</t>
  </si>
  <si>
    <t>Children born in Norway, excluding mothers who did not speak norwegian</t>
  </si>
  <si>
    <t>Not specified, twins born in England and Wales in 1994 and 1995</t>
  </si>
  <si>
    <t>European ancestry, Hispanic ancestry (n=64)</t>
  </si>
  <si>
    <t>Indian Asian,  South Asians were recruited to the study if all 4 grandparents were born in the Indian Subcontinent (countries of India, Pakistan, Sri Lanka or Bangladesh)</t>
  </si>
  <si>
    <t>ID</t>
  </si>
  <si>
    <r>
      <rPr>
        <i/>
        <sz val="11"/>
        <color theme="1"/>
        <rFont val="Calibri"/>
        <family val="2"/>
        <scheme val="minor"/>
      </rPr>
      <t>nc886</t>
    </r>
    <r>
      <rPr>
        <sz val="11"/>
        <color theme="1"/>
        <rFont val="Calibri"/>
        <family val="2"/>
        <scheme val="minor"/>
      </rPr>
      <t xml:space="preserve"> methylation median</t>
    </r>
  </si>
  <si>
    <r>
      <rPr>
        <i/>
        <sz val="11"/>
        <color theme="1"/>
        <rFont val="Calibri"/>
        <family val="2"/>
        <scheme val="minor"/>
      </rPr>
      <t>nc886</t>
    </r>
    <r>
      <rPr>
        <sz val="11"/>
        <color theme="1"/>
        <rFont val="Calibri"/>
        <family val="2"/>
        <scheme val="minor"/>
      </rPr>
      <t xml:space="preserve"> status group</t>
    </r>
  </si>
  <si>
    <t>1A</t>
  </si>
  <si>
    <t>0.33</t>
  </si>
  <si>
    <t>intermediate</t>
  </si>
  <si>
    <t>1B</t>
  </si>
  <si>
    <t>0.54</t>
  </si>
  <si>
    <t>imprinted</t>
  </si>
  <si>
    <t>2A</t>
  </si>
  <si>
    <t>0.24</t>
  </si>
  <si>
    <t>2B</t>
  </si>
  <si>
    <t>0.49</t>
  </si>
  <si>
    <t>3A</t>
  </si>
  <si>
    <t>0.53</t>
  </si>
  <si>
    <t>3B</t>
  </si>
  <si>
    <t>0.32</t>
  </si>
  <si>
    <t>4A</t>
  </si>
  <si>
    <t>0.19</t>
  </si>
  <si>
    <t>4B</t>
  </si>
  <si>
    <t>non-methylated</t>
  </si>
  <si>
    <t>10A</t>
  </si>
  <si>
    <t>10B</t>
  </si>
  <si>
    <t>11A</t>
  </si>
  <si>
    <t>11B</t>
  </si>
  <si>
    <t>12A</t>
  </si>
  <si>
    <t>12B</t>
  </si>
  <si>
    <t>13A</t>
  </si>
  <si>
    <t>13B</t>
  </si>
  <si>
    <t>14A</t>
  </si>
  <si>
    <t>14B</t>
  </si>
  <si>
    <t>15A</t>
  </si>
  <si>
    <t>15B</t>
  </si>
  <si>
    <t>16A</t>
  </si>
  <si>
    <t>16B</t>
  </si>
  <si>
    <t>17A</t>
  </si>
  <si>
    <t>17B</t>
  </si>
  <si>
    <t>18A</t>
  </si>
  <si>
    <t>18B</t>
  </si>
  <si>
    <r>
      <rPr>
        <b/>
        <sz val="11"/>
        <color theme="1"/>
        <rFont val="Calibri"/>
        <family val="2"/>
        <scheme val="minor"/>
      </rPr>
      <t>Supplementary Table 4.</t>
    </r>
    <r>
      <rPr>
        <sz val="11"/>
        <color theme="1"/>
        <rFont val="Calibri"/>
        <family val="2"/>
        <scheme val="minor"/>
      </rPr>
      <t xml:space="preserve"> Percentage and number of individuals classified as imprinted or other in dizygotic twin pairs, the expected percentage of twin pairs disconcordant for </t>
    </r>
    <r>
      <rPr>
        <i/>
        <sz val="11"/>
        <color theme="1"/>
        <rFont val="Calibri"/>
        <family val="2"/>
        <scheme val="minor"/>
      </rPr>
      <t>nc886</t>
    </r>
    <r>
      <rPr>
        <sz val="11"/>
        <color theme="1"/>
        <rFont val="Calibri"/>
        <family val="2"/>
        <scheme val="minor"/>
      </rPr>
      <t xml:space="preserve"> methylation status given the proportions of imprinted individuals in the dataset and the observed percent and number of twin pairs disconcordant for </t>
    </r>
    <r>
      <rPr>
        <i/>
        <sz val="11"/>
        <color theme="1"/>
        <rFont val="Calibri"/>
        <family val="2"/>
        <scheme val="minor"/>
      </rPr>
      <t>nc886</t>
    </r>
    <r>
      <rPr>
        <sz val="11"/>
        <color theme="1"/>
        <rFont val="Calibri"/>
        <family val="2"/>
        <scheme val="minor"/>
      </rPr>
      <t xml:space="preserve"> methylation status.</t>
    </r>
  </si>
  <si>
    <t>0.51</t>
  </si>
  <si>
    <t>0.12</t>
  </si>
  <si>
    <t>0.15</t>
  </si>
  <si>
    <t>0.23</t>
  </si>
  <si>
    <t>0.18</t>
  </si>
  <si>
    <t>0.28</t>
  </si>
  <si>
    <t>0.38</t>
  </si>
  <si>
    <t>0.42</t>
  </si>
  <si>
    <t>0.17</t>
  </si>
  <si>
    <t>0.43</t>
  </si>
  <si>
    <r>
      <rPr>
        <b/>
        <sz val="12"/>
        <color theme="1"/>
        <rFont val="Calibri"/>
        <family val="2"/>
        <scheme val="minor"/>
      </rPr>
      <t xml:space="preserve">Supplementary Table 1. </t>
    </r>
    <r>
      <rPr>
        <sz val="12"/>
        <color theme="1"/>
        <rFont val="Calibri"/>
        <family val="2"/>
        <scheme val="minor"/>
      </rPr>
      <t xml:space="preserve">Datasets utilised in the study. For datasets available in GEO, information on sample material, array type, and data processing was collected from GEO and the corresponding publication referenced in this table. For all datasets, number of individuals is the number included in this study. Number of probes referes to the number of probes available for </t>
    </r>
    <r>
      <rPr>
        <i/>
        <sz val="12"/>
        <color theme="1"/>
        <rFont val="Calibri"/>
        <family val="2"/>
        <scheme val="minor"/>
      </rPr>
      <t>nc886</t>
    </r>
    <r>
      <rPr>
        <sz val="12"/>
        <color theme="1"/>
        <rFont val="Calibri"/>
        <family val="2"/>
        <scheme val="minor"/>
      </rPr>
      <t xml:space="preserve"> status clustering, as in some datasets, some probes were removed during preprocessing. </t>
    </r>
  </si>
  <si>
    <r>
      <rPr>
        <b/>
        <sz val="11"/>
        <color theme="1"/>
        <rFont val="Calibri"/>
        <family val="2"/>
        <scheme val="minor"/>
      </rPr>
      <t xml:space="preserve">Supplementary Table 3. </t>
    </r>
    <r>
      <rPr>
        <sz val="11"/>
        <color theme="1"/>
        <rFont val="Calibri"/>
        <family val="2"/>
        <scheme val="minor"/>
      </rPr>
      <t xml:space="preserve">MZ twin pairs dispalying disconcordant </t>
    </r>
    <r>
      <rPr>
        <i/>
        <sz val="11"/>
        <color theme="1"/>
        <rFont val="Calibri"/>
        <family val="2"/>
        <scheme val="minor"/>
      </rPr>
      <t>nc886</t>
    </r>
    <r>
      <rPr>
        <sz val="11"/>
        <color theme="1"/>
        <rFont val="Calibri"/>
        <family val="2"/>
        <scheme val="minor"/>
      </rPr>
      <t xml:space="preserve"> methylation status (imprinted/intermediate/non-methylated).</t>
    </r>
  </si>
  <si>
    <r>
      <t>Supplementary Table 5</t>
    </r>
    <r>
      <rPr>
        <sz val="12"/>
        <rFont val="Calibri"/>
        <family val="2"/>
        <scheme val="minor"/>
      </rPr>
      <t>. Differences in methylation beta-values between replicates of same tissue and between tissues in 30 tissues from a 112-year-old woman (GSE64491). Probes locating to DIRAS3, KCNQ10T1, MEG3, MEST, NAP1L5, PEG10, and ZNF597 from Hernandez Mora et al., 2018. The difference between replicates was higher for</t>
    </r>
    <r>
      <rPr>
        <i/>
        <sz val="12"/>
        <rFont val="Calibri"/>
        <family val="2"/>
        <scheme val="minor"/>
      </rPr>
      <t xml:space="preserve"> nc886</t>
    </r>
    <r>
      <rPr>
        <sz val="12"/>
        <rFont val="Calibri"/>
        <family val="2"/>
        <scheme val="minor"/>
      </rPr>
      <t xml:space="preserve"> as compared to the six selected imprinted genes, the difference was statistically significant (Mann-Whitney U-test p-value&lt;0.001). Also the maximum difference between replicates and maximum difference between tissues were higher in nc886 as compared to six selected imprinted genes.</t>
    </r>
  </si>
  <si>
    <t>GSE78773</t>
  </si>
  <si>
    <t>MLID case/control</t>
  </si>
  <si>
    <t>Bens S, Kolarova J, Beygo J et al. Phenotypic spectrum and extent of DNA methylation defects associated with multilocus imprinting disturbances. Epigenomics. 2016 Jun;8(6):801-16.</t>
  </si>
  <si>
    <t>GenomeStudio Methylation module v 1.9.0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</si>
</sst>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Times New Roman"/>
      <family val="1"/>
    </font>
    <font>
      <sz val="12"/>
      <color theme="1"/>
      <name val="Calibri"/>
      <family val="2"/>
      <scheme val="minor"/>
    </font>
    <font>
      <sz val="11"/>
      <color theme="1"/>
      <name val="Calibri"/>
      <family val="2"/>
    </font>
    <font>
      <i/>
      <sz val="11"/>
      <color theme="1"/>
      <name val="Calibri"/>
      <family val="2"/>
      <scheme val="minor"/>
    </font>
    <font>
      <b/>
      <sz val="12"/>
      <color theme="1"/>
      <name val="Calibri"/>
      <family val="2"/>
      <scheme val="minor"/>
    </font>
    <font>
      <b/>
      <sz val="12"/>
      <name val="Calibri"/>
      <family val="2"/>
      <scheme val="minor"/>
    </font>
    <font>
      <sz val="12"/>
      <name val="Calibri"/>
      <family val="2"/>
      <scheme val="minor"/>
    </font>
    <font>
      <i/>
      <sz val="12"/>
      <color theme="1"/>
      <name val="Calibri"/>
      <family val="2"/>
      <scheme val="minor"/>
    </font>
    <font>
      <b/>
      <sz val="11"/>
      <color theme="1"/>
      <name val="Calibri"/>
      <family val="2"/>
      <scheme val="minor"/>
    </font>
    <font>
      <i/>
      <sz val="12"/>
      <name val="Calibri"/>
      <family val="2"/>
      <scheme val="minor"/>
    </font>
    <font>
      <sz val="9"/>
      <color rgb="FF000000"/>
      <name val="Verdana"/>
      <family val="2"/>
    </font>
  </fonts>
  <fills count="2">
    <fill>
      <patternFill patternType="none"/>
    </fill>
    <fill>
      <patternFill patternType="gray125"/>
    </fill>
  </fills>
  <borders count="5">
    <border>
      <left/>
      <right/>
      <top/>
      <bottom/>
      <diagonal/>
    </border>
    <border>
      <left/>
      <right/>
      <top style="medium">
        <color auto="1"/>
      </top>
      <bottom/>
      <diagonal/>
    </border>
    <border>
      <left/>
      <right/>
      <top/>
      <bottom style="medium">
        <color auto="1"/>
      </bottom>
      <diagonal/>
    </border>
    <border>
      <left/>
      <right/>
      <top style="thin">
        <color indexed="64"/>
      </top>
      <bottom/>
      <diagonal/>
    </border>
    <border>
      <left/>
      <right/>
      <top/>
      <bottom style="thin">
        <color indexed="64"/>
      </bottom>
      <diagonal/>
    </border>
  </borders>
  <cellStyleXfs count="1">
    <xf numFmtId="0" fontId="0" fillId="0" borderId="0"/>
  </cellStyleXfs>
  <cellXfs count="45">
    <xf numFmtId="0" fontId="0" fillId="0" borderId="0" xfId="0"/>
    <xf numFmtId="0" fontId="2" fillId="0" borderId="0" xfId="0" applyFont="1"/>
    <xf numFmtId="0" fontId="0" fillId="0" borderId="0" xfId="0" applyFont="1"/>
    <xf numFmtId="0" fontId="0" fillId="0" borderId="0" xfId="0" applyFont="1" applyAlignment="1">
      <alignment horizontal="center"/>
    </xf>
    <xf numFmtId="0" fontId="0" fillId="0" borderId="0" xfId="0" applyAlignment="1">
      <alignment horizontal="right"/>
    </xf>
    <xf numFmtId="0" fontId="0" fillId="0" borderId="0" xfId="0" applyFont="1" applyAlignment="1">
      <alignment horizontal="left"/>
    </xf>
    <xf numFmtId="0" fontId="0" fillId="0" borderId="0" xfId="0" applyAlignment="1">
      <alignment horizontal="left"/>
    </xf>
    <xf numFmtId="0" fontId="2" fillId="0" borderId="0" xfId="0" applyFont="1" applyAlignment="1">
      <alignment wrapText="1"/>
    </xf>
    <xf numFmtId="0" fontId="0" fillId="0" borderId="0" xfId="0" applyFont="1" applyAlignment="1">
      <alignment wrapText="1"/>
    </xf>
    <xf numFmtId="0" fontId="0" fillId="0" borderId="0" xfId="0" applyFont="1" applyAlignment="1">
      <alignment horizontal="left" wrapText="1"/>
    </xf>
    <xf numFmtId="0" fontId="0" fillId="0" borderId="0" xfId="0" applyFont="1" applyAlignment="1">
      <alignment horizontal="center" wrapText="1"/>
    </xf>
    <xf numFmtId="10" fontId="0" fillId="0" borderId="0" xfId="0" applyNumberFormat="1" applyAlignment="1">
      <alignment horizontal="right"/>
    </xf>
    <xf numFmtId="0" fontId="0" fillId="0" borderId="0" xfId="0" applyFill="1"/>
    <xf numFmtId="0" fontId="2" fillId="0" borderId="0" xfId="0" applyFont="1" applyFill="1"/>
    <xf numFmtId="0" fontId="0" fillId="0" borderId="0" xfId="0" applyFont="1" applyFill="1"/>
    <xf numFmtId="0" fontId="0" fillId="0" borderId="0" xfId="0" applyFont="1" applyFill="1" applyAlignment="1">
      <alignment horizontal="left"/>
    </xf>
    <xf numFmtId="0" fontId="0" fillId="0" borderId="0" xfId="0" applyFont="1" applyFill="1" applyAlignment="1">
      <alignment horizontal="center"/>
    </xf>
    <xf numFmtId="0" fontId="2" fillId="0" borderId="0" xfId="0" applyFont="1" applyAlignment="1">
      <alignment horizontal="left" wrapText="1"/>
    </xf>
    <xf numFmtId="0" fontId="2" fillId="0" borderId="0" xfId="0" applyFont="1" applyAlignment="1">
      <alignment horizontal="center" wrapText="1"/>
    </xf>
    <xf numFmtId="0" fontId="2" fillId="0" borderId="0" xfId="0" applyFont="1" applyFill="1" applyAlignment="1">
      <alignment horizontal="left" wrapText="1"/>
    </xf>
    <xf numFmtId="0" fontId="0" fillId="0" borderId="0" xfId="0" applyFont="1" applyFill="1" applyAlignment="1">
      <alignment wrapText="1"/>
    </xf>
    <xf numFmtId="0" fontId="0" fillId="0" borderId="0" xfId="0" applyAlignment="1">
      <alignment wrapText="1"/>
    </xf>
    <xf numFmtId="0" fontId="0" fillId="0" borderId="0" xfId="0" applyAlignment="1">
      <alignment horizontal="center"/>
    </xf>
    <xf numFmtId="0" fontId="0" fillId="0" borderId="0" xfId="0" applyAlignment="1">
      <alignment horizontal="center" wrapText="1"/>
    </xf>
    <xf numFmtId="0" fontId="0" fillId="0" borderId="0" xfId="0" applyAlignment="1">
      <alignment horizontal="left" wrapText="1"/>
    </xf>
    <xf numFmtId="0" fontId="0" fillId="0" borderId="0" xfId="0" applyFill="1" applyAlignment="1">
      <alignment horizontal="right"/>
    </xf>
    <xf numFmtId="0" fontId="0" fillId="0" borderId="0" xfId="0" applyFont="1" applyAlignment="1">
      <alignment horizontal="right"/>
    </xf>
    <xf numFmtId="0" fontId="4" fillId="0" borderId="1" xfId="0" applyFont="1" applyBorder="1"/>
    <xf numFmtId="0" fontId="0" fillId="0" borderId="1" xfId="0" applyFont="1" applyBorder="1" applyAlignment="1">
      <alignment horizontal="center"/>
    </xf>
    <xf numFmtId="0" fontId="4" fillId="0" borderId="0" xfId="0" applyFont="1"/>
    <xf numFmtId="0" fontId="4" fillId="0" borderId="2" xfId="0" applyFont="1" applyBorder="1"/>
    <xf numFmtId="0" fontId="0" fillId="0" borderId="2" xfId="0" applyFont="1" applyBorder="1" applyAlignment="1">
      <alignment horizontal="center"/>
    </xf>
    <xf numFmtId="0" fontId="2" fillId="0" borderId="0" xfId="0" applyFont="1" applyAlignment="1">
      <alignment vertical="center"/>
    </xf>
    <xf numFmtId="0" fontId="0" fillId="0" borderId="0" xfId="0" applyAlignment="1">
      <alignment horizontal="center"/>
    </xf>
    <xf numFmtId="0" fontId="0" fillId="0" borderId="0" xfId="0" applyAlignment="1">
      <alignment horizontal="center"/>
    </xf>
    <xf numFmtId="0" fontId="0" fillId="0" borderId="3" xfId="0" applyBorder="1"/>
    <xf numFmtId="0" fontId="0" fillId="0" borderId="3" xfId="0" applyBorder="1" applyAlignment="1">
      <alignment horizontal="center"/>
    </xf>
    <xf numFmtId="0" fontId="0" fillId="0" borderId="4" xfId="0" applyBorder="1"/>
    <xf numFmtId="0" fontId="0" fillId="0" borderId="4" xfId="0" applyBorder="1" applyAlignment="1">
      <alignment horizontal="center"/>
    </xf>
    <xf numFmtId="0" fontId="11" fillId="0" borderId="0" xfId="0" applyFont="1"/>
    <xf numFmtId="0" fontId="2" fillId="0" borderId="0" xfId="0" applyFont="1" applyAlignment="1">
      <alignment horizontal="left" wrapText="1"/>
    </xf>
    <xf numFmtId="0" fontId="0" fillId="0" borderId="0" xfId="0" applyAlignment="1">
      <alignment horizontal="left" wrapText="1"/>
    </xf>
    <xf numFmtId="0" fontId="0" fillId="0" borderId="0" xfId="0" applyAlignment="1">
      <alignment horizontal="center" vertical="center"/>
    </xf>
    <xf numFmtId="0" fontId="6" fillId="0" borderId="0" xfId="0" applyFont="1" applyAlignment="1">
      <alignment horizontal="left" vertical="top" wrapText="1"/>
    </xf>
    <xf numFmtId="0" fontId="0" fillId="0" borderId="1" xfId="0" applyFont="1" applyBorder="1" applyAlignment="1">
      <alignment horizontal="left" vertical="top"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colors>
    <mruColors>
      <color rgb="FF754F69"/>
      <color rgb="FF2632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15CB8-A254-492E-9B16-FFB966CFE67C}">
  <dimension ref="A1:K78"/>
  <sheetViews>
    <sheetView tabSelected="1" workbookViewId="0">
      <selection activeCell="C20" sqref="C20"/>
    </sheetView>
  </sheetViews>
  <sheetFormatPr defaultRowHeight="15.75" x14ac:dyDescent="0.25"/>
  <cols>
    <col min="1" max="1" width="12" style="1" bestFit="1" customWidth="1"/>
    <col min="2" max="2" width="23.28515625" style="14" bestFit="1" customWidth="1"/>
    <col min="3" max="3" width="73.42578125" style="5" bestFit="1" customWidth="1"/>
    <col min="4" max="5" width="11.5703125" style="3" customWidth="1"/>
    <col min="6" max="6" width="10" style="3" bestFit="1" customWidth="1"/>
    <col min="7" max="7" width="63.85546875" style="5" bestFit="1" customWidth="1"/>
    <col min="8" max="8" width="15" style="3" customWidth="1"/>
    <col min="9" max="9" width="10.85546875" style="3" customWidth="1"/>
    <col min="10" max="10" width="30.7109375" style="5" hidden="1" customWidth="1"/>
    <col min="11" max="11" width="255.7109375" style="5" bestFit="1" customWidth="1"/>
    <col min="12" max="16384" width="9.140625" style="2"/>
  </cols>
  <sheetData>
    <row r="1" spans="1:11" ht="15.75" customHeight="1" x14ac:dyDescent="0.25">
      <c r="A1" s="40" t="s">
        <v>378</v>
      </c>
      <c r="B1" s="40"/>
      <c r="C1" s="40"/>
      <c r="D1" s="40"/>
      <c r="E1" s="40"/>
      <c r="F1" s="40"/>
      <c r="G1" s="40"/>
      <c r="H1" s="40"/>
      <c r="I1" s="40"/>
      <c r="J1" s="40"/>
    </row>
    <row r="2" spans="1:11" ht="15" customHeight="1" x14ac:dyDescent="0.25">
      <c r="A2" s="40"/>
      <c r="B2" s="40"/>
      <c r="C2" s="40"/>
      <c r="D2" s="40"/>
      <c r="E2" s="40"/>
      <c r="F2" s="40"/>
      <c r="G2" s="40"/>
      <c r="H2" s="40"/>
      <c r="I2" s="40"/>
      <c r="J2" s="40"/>
    </row>
    <row r="3" spans="1:11" x14ac:dyDescent="0.25">
      <c r="A3" s="17"/>
      <c r="B3" s="19"/>
      <c r="C3" s="17"/>
      <c r="D3" s="17"/>
      <c r="E3" s="17"/>
      <c r="F3" s="17"/>
      <c r="G3" s="17"/>
      <c r="H3" s="18"/>
      <c r="I3" s="18"/>
    </row>
    <row r="4" spans="1:11" s="8" customFormat="1" ht="60" x14ac:dyDescent="0.25">
      <c r="A4" s="7" t="s">
        <v>46</v>
      </c>
      <c r="B4" s="20" t="s">
        <v>54</v>
      </c>
      <c r="C4" s="9" t="s">
        <v>47</v>
      </c>
      <c r="D4" s="10" t="s">
        <v>48</v>
      </c>
      <c r="E4" s="10" t="s">
        <v>49</v>
      </c>
      <c r="F4" s="10" t="s">
        <v>50</v>
      </c>
      <c r="G4" s="9" t="s">
        <v>114</v>
      </c>
      <c r="H4" s="10" t="s">
        <v>51</v>
      </c>
      <c r="I4" s="10" t="s">
        <v>262</v>
      </c>
      <c r="J4" s="9" t="s">
        <v>52</v>
      </c>
      <c r="K4" s="5" t="s">
        <v>53</v>
      </c>
    </row>
    <row r="5" spans="1:11" x14ac:dyDescent="0.25">
      <c r="A5" s="1" t="s">
        <v>0</v>
      </c>
      <c r="B5" s="14" t="s">
        <v>105</v>
      </c>
      <c r="C5" s="5" t="s">
        <v>88</v>
      </c>
      <c r="D5" s="3">
        <v>656</v>
      </c>
      <c r="E5" s="3">
        <v>656</v>
      </c>
      <c r="F5" s="3" t="s">
        <v>57</v>
      </c>
      <c r="G5" s="5" t="s">
        <v>58</v>
      </c>
      <c r="H5" s="3" t="s">
        <v>59</v>
      </c>
      <c r="I5" s="3">
        <v>14</v>
      </c>
      <c r="K5" s="5" t="s">
        <v>113</v>
      </c>
    </row>
    <row r="6" spans="1:11" x14ac:dyDescent="0.25">
      <c r="A6" s="1" t="s">
        <v>1</v>
      </c>
      <c r="B6" s="14" t="s">
        <v>105</v>
      </c>
      <c r="C6" s="5" t="s">
        <v>115</v>
      </c>
      <c r="D6" s="3">
        <v>689</v>
      </c>
      <c r="E6" s="3">
        <v>689</v>
      </c>
      <c r="F6" s="3" t="s">
        <v>57</v>
      </c>
      <c r="G6" s="5" t="s">
        <v>117</v>
      </c>
      <c r="H6" s="3" t="s">
        <v>59</v>
      </c>
      <c r="I6" s="3">
        <v>14</v>
      </c>
      <c r="K6" s="5" t="s">
        <v>116</v>
      </c>
    </row>
    <row r="7" spans="1:11" x14ac:dyDescent="0.25">
      <c r="A7" s="1" t="s">
        <v>2</v>
      </c>
      <c r="B7" s="14" t="s">
        <v>105</v>
      </c>
      <c r="C7" s="5" t="s">
        <v>88</v>
      </c>
      <c r="D7" s="3">
        <v>2711</v>
      </c>
      <c r="E7" s="3">
        <v>2711</v>
      </c>
      <c r="F7" s="3" t="s">
        <v>57</v>
      </c>
      <c r="G7" s="5" t="s">
        <v>69</v>
      </c>
      <c r="H7" s="3" t="s">
        <v>59</v>
      </c>
      <c r="I7" s="3">
        <v>14</v>
      </c>
      <c r="K7" s="5" t="s">
        <v>89</v>
      </c>
    </row>
    <row r="8" spans="1:11" x14ac:dyDescent="0.25">
      <c r="A8" s="1" t="s">
        <v>3</v>
      </c>
      <c r="B8" s="14" t="s">
        <v>105</v>
      </c>
      <c r="C8" s="5" t="s">
        <v>118</v>
      </c>
      <c r="D8" s="3">
        <v>1202</v>
      </c>
      <c r="E8" s="3">
        <v>1202</v>
      </c>
      <c r="F8" s="3" t="s">
        <v>57</v>
      </c>
      <c r="G8" s="5" t="s">
        <v>119</v>
      </c>
      <c r="H8" s="3" t="s">
        <v>59</v>
      </c>
      <c r="I8" s="3">
        <v>14</v>
      </c>
      <c r="K8" s="5" t="s">
        <v>120</v>
      </c>
    </row>
    <row r="9" spans="1:11" x14ac:dyDescent="0.25">
      <c r="A9" s="1" t="s">
        <v>4</v>
      </c>
      <c r="B9" s="14" t="s">
        <v>105</v>
      </c>
      <c r="C9" s="5" t="s">
        <v>121</v>
      </c>
      <c r="D9" s="3">
        <v>614</v>
      </c>
      <c r="E9" s="3">
        <v>614</v>
      </c>
      <c r="F9" s="3" t="s">
        <v>57</v>
      </c>
      <c r="G9" s="5" t="s">
        <v>122</v>
      </c>
      <c r="H9" s="3" t="s">
        <v>59</v>
      </c>
      <c r="I9" s="3">
        <v>14</v>
      </c>
      <c r="J9" s="5" t="s">
        <v>123</v>
      </c>
      <c r="K9" s="5" t="s">
        <v>124</v>
      </c>
    </row>
    <row r="10" spans="1:11" x14ac:dyDescent="0.25">
      <c r="A10" s="1" t="s">
        <v>5</v>
      </c>
      <c r="B10" s="14" t="s">
        <v>55</v>
      </c>
      <c r="C10" s="5" t="s">
        <v>75</v>
      </c>
      <c r="D10" s="3">
        <v>71</v>
      </c>
      <c r="E10" s="3">
        <v>269</v>
      </c>
      <c r="F10" s="3" t="s">
        <v>57</v>
      </c>
      <c r="G10" s="5" t="s">
        <v>76</v>
      </c>
      <c r="H10" s="3" t="s">
        <v>63</v>
      </c>
      <c r="I10" s="3">
        <v>14</v>
      </c>
      <c r="K10" s="5" t="s">
        <v>77</v>
      </c>
    </row>
    <row r="11" spans="1:11" x14ac:dyDescent="0.25">
      <c r="A11" s="1" t="s">
        <v>6</v>
      </c>
      <c r="B11" s="14" t="s">
        <v>95</v>
      </c>
      <c r="C11" s="5" t="s">
        <v>88</v>
      </c>
      <c r="D11" s="3">
        <v>312</v>
      </c>
      <c r="E11" s="3">
        <v>312</v>
      </c>
      <c r="F11" s="3" t="s">
        <v>57</v>
      </c>
      <c r="G11" s="5" t="s">
        <v>96</v>
      </c>
      <c r="H11" s="3" t="s">
        <v>59</v>
      </c>
      <c r="I11" s="3">
        <v>14</v>
      </c>
      <c r="K11" s="5" t="s">
        <v>97</v>
      </c>
    </row>
    <row r="12" spans="1:11" x14ac:dyDescent="0.25">
      <c r="A12" s="1" t="s">
        <v>7</v>
      </c>
      <c r="B12" s="14" t="s">
        <v>55</v>
      </c>
      <c r="C12" s="5" t="s">
        <v>56</v>
      </c>
      <c r="D12" s="3">
        <v>1</v>
      </c>
      <c r="E12" s="3">
        <v>64</v>
      </c>
      <c r="F12" s="3" t="s">
        <v>57</v>
      </c>
      <c r="G12" s="6" t="s">
        <v>58</v>
      </c>
      <c r="H12" s="3" t="s">
        <v>59</v>
      </c>
      <c r="I12" s="3">
        <v>14</v>
      </c>
      <c r="K12" s="5" t="s">
        <v>60</v>
      </c>
    </row>
    <row r="13" spans="1:11" x14ac:dyDescent="0.25">
      <c r="A13" s="1" t="s">
        <v>8</v>
      </c>
      <c r="B13" s="14" t="s">
        <v>55</v>
      </c>
      <c r="C13" s="5" t="s">
        <v>78</v>
      </c>
      <c r="D13" s="3">
        <v>343</v>
      </c>
      <c r="E13" s="3">
        <v>343</v>
      </c>
      <c r="F13" s="3" t="s">
        <v>57</v>
      </c>
      <c r="G13" s="5" t="s">
        <v>76</v>
      </c>
      <c r="H13" s="3" t="s">
        <v>63</v>
      </c>
      <c r="I13" s="3">
        <v>14</v>
      </c>
      <c r="K13" s="5" t="s">
        <v>81</v>
      </c>
    </row>
    <row r="14" spans="1:11" x14ac:dyDescent="0.25">
      <c r="A14" s="1" t="s">
        <v>9</v>
      </c>
      <c r="B14" s="14" t="s">
        <v>55</v>
      </c>
      <c r="C14" s="5" t="s">
        <v>64</v>
      </c>
      <c r="D14" s="3">
        <v>65</v>
      </c>
      <c r="E14" s="3">
        <v>218</v>
      </c>
      <c r="F14" s="3" t="s">
        <v>57</v>
      </c>
      <c r="G14" s="6" t="s">
        <v>58</v>
      </c>
      <c r="H14" s="3" t="s">
        <v>59</v>
      </c>
      <c r="I14" s="3">
        <v>14</v>
      </c>
      <c r="J14" s="5" t="s">
        <v>68</v>
      </c>
      <c r="K14" s="5" t="s">
        <v>125</v>
      </c>
    </row>
    <row r="15" spans="1:11" x14ac:dyDescent="0.25">
      <c r="A15" s="1" t="s">
        <v>10</v>
      </c>
      <c r="B15" s="14" t="s">
        <v>55</v>
      </c>
      <c r="C15" s="5" t="s">
        <v>78</v>
      </c>
      <c r="D15" s="3">
        <v>335</v>
      </c>
      <c r="E15" s="3">
        <v>335</v>
      </c>
      <c r="F15" s="3" t="s">
        <v>57</v>
      </c>
      <c r="G15" s="6" t="s">
        <v>58</v>
      </c>
      <c r="H15" s="3" t="s">
        <v>59</v>
      </c>
      <c r="I15" s="3">
        <v>11</v>
      </c>
      <c r="K15" s="5" t="s">
        <v>80</v>
      </c>
    </row>
    <row r="16" spans="1:11" x14ac:dyDescent="0.25">
      <c r="A16" s="1" t="s">
        <v>381</v>
      </c>
      <c r="B16" s="14" t="s">
        <v>382</v>
      </c>
      <c r="C16" s="5" t="s">
        <v>88</v>
      </c>
      <c r="D16" s="3">
        <v>75</v>
      </c>
      <c r="E16" s="3">
        <v>95</v>
      </c>
      <c r="F16" s="3" t="s">
        <v>57</v>
      </c>
      <c r="G16" s="39" t="s">
        <v>384</v>
      </c>
      <c r="H16" s="3" t="s">
        <v>59</v>
      </c>
      <c r="I16" s="3">
        <v>14</v>
      </c>
      <c r="K16" s="5" t="s">
        <v>383</v>
      </c>
    </row>
    <row r="17" spans="1:11" x14ac:dyDescent="0.25">
      <c r="A17" s="1" t="s">
        <v>11</v>
      </c>
      <c r="B17" s="14" t="s">
        <v>105</v>
      </c>
      <c r="C17" s="5" t="s">
        <v>88</v>
      </c>
      <c r="D17" s="3">
        <v>675</v>
      </c>
      <c r="E17" s="3">
        <v>675</v>
      </c>
      <c r="F17" s="3" t="s">
        <v>57</v>
      </c>
      <c r="G17" s="5" t="s">
        <v>127</v>
      </c>
      <c r="H17" s="3" t="s">
        <v>59</v>
      </c>
      <c r="I17" s="3">
        <v>14</v>
      </c>
      <c r="K17" s="5" t="s">
        <v>128</v>
      </c>
    </row>
    <row r="18" spans="1:11" x14ac:dyDescent="0.25">
      <c r="A18" s="1" t="s">
        <v>12</v>
      </c>
      <c r="B18" s="14" t="s">
        <v>105</v>
      </c>
      <c r="C18" s="5" t="s">
        <v>88</v>
      </c>
      <c r="D18" s="3">
        <v>889</v>
      </c>
      <c r="E18" s="3">
        <v>889</v>
      </c>
      <c r="F18" s="3" t="s">
        <v>57</v>
      </c>
      <c r="G18" s="5" t="s">
        <v>58</v>
      </c>
      <c r="H18" s="3" t="s">
        <v>59</v>
      </c>
      <c r="I18" s="3">
        <v>14</v>
      </c>
      <c r="K18" s="5" t="s">
        <v>129</v>
      </c>
    </row>
    <row r="19" spans="1:11" x14ac:dyDescent="0.25">
      <c r="A19" s="1" t="s">
        <v>13</v>
      </c>
      <c r="B19" s="14" t="s">
        <v>105</v>
      </c>
      <c r="C19" s="5" t="s">
        <v>88</v>
      </c>
      <c r="D19" s="3">
        <v>847</v>
      </c>
      <c r="E19" s="3">
        <v>847</v>
      </c>
      <c r="F19" s="3" t="s">
        <v>57</v>
      </c>
      <c r="G19" s="5" t="s">
        <v>127</v>
      </c>
      <c r="H19" s="3" t="s">
        <v>59</v>
      </c>
      <c r="I19" s="3">
        <v>14</v>
      </c>
      <c r="K19" s="5" t="s">
        <v>128</v>
      </c>
    </row>
    <row r="20" spans="1:11" x14ac:dyDescent="0.25">
      <c r="A20" s="1" t="s">
        <v>14</v>
      </c>
      <c r="B20" s="14" t="s">
        <v>105</v>
      </c>
      <c r="C20" s="5" t="s">
        <v>88</v>
      </c>
      <c r="D20" s="3">
        <v>379</v>
      </c>
      <c r="E20" s="3">
        <v>379</v>
      </c>
      <c r="F20" s="3" t="s">
        <v>57</v>
      </c>
      <c r="G20" s="5" t="s">
        <v>72</v>
      </c>
      <c r="H20" s="3" t="s">
        <v>59</v>
      </c>
      <c r="I20" s="3">
        <v>14</v>
      </c>
      <c r="K20" s="5" t="s">
        <v>130</v>
      </c>
    </row>
    <row r="21" spans="1:11" x14ac:dyDescent="0.25">
      <c r="A21" s="1" t="s">
        <v>15</v>
      </c>
      <c r="B21" s="14" t="s">
        <v>105</v>
      </c>
      <c r="C21" s="5" t="s">
        <v>88</v>
      </c>
      <c r="D21" s="3">
        <v>620</v>
      </c>
      <c r="E21" s="3">
        <v>620</v>
      </c>
      <c r="F21" s="3" t="s">
        <v>57</v>
      </c>
      <c r="G21" s="5" t="s">
        <v>131</v>
      </c>
      <c r="H21" s="3" t="s">
        <v>59</v>
      </c>
      <c r="I21" s="3">
        <v>13</v>
      </c>
      <c r="K21" s="5" t="s">
        <v>132</v>
      </c>
    </row>
    <row r="22" spans="1:11" x14ac:dyDescent="0.25">
      <c r="A22" s="1" t="s">
        <v>16</v>
      </c>
      <c r="B22" s="14" t="s">
        <v>55</v>
      </c>
      <c r="C22" s="5" t="s">
        <v>90</v>
      </c>
      <c r="D22" s="3">
        <v>322</v>
      </c>
      <c r="E22" s="3">
        <v>322</v>
      </c>
      <c r="F22" s="3" t="s">
        <v>57</v>
      </c>
      <c r="G22" s="5" t="s">
        <v>69</v>
      </c>
      <c r="H22" s="3" t="s">
        <v>59</v>
      </c>
      <c r="I22" s="3">
        <v>14</v>
      </c>
      <c r="K22" s="5" t="s">
        <v>91</v>
      </c>
    </row>
    <row r="23" spans="1:11" x14ac:dyDescent="0.25">
      <c r="A23" s="1" t="s">
        <v>17</v>
      </c>
      <c r="B23" s="14" t="s">
        <v>101</v>
      </c>
      <c r="C23" s="5" t="s">
        <v>88</v>
      </c>
      <c r="D23" s="3">
        <v>479</v>
      </c>
      <c r="E23" s="3">
        <v>479</v>
      </c>
      <c r="F23" s="3" t="s">
        <v>57</v>
      </c>
      <c r="G23" s="5" t="s">
        <v>96</v>
      </c>
      <c r="H23" s="3" t="s">
        <v>59</v>
      </c>
      <c r="I23" s="3">
        <v>14</v>
      </c>
      <c r="K23" s="5" t="s">
        <v>98</v>
      </c>
    </row>
    <row r="24" spans="1:11" x14ac:dyDescent="0.25">
      <c r="A24" s="1" t="s">
        <v>18</v>
      </c>
      <c r="B24" s="14" t="s">
        <v>105</v>
      </c>
      <c r="C24" s="5" t="s">
        <v>251</v>
      </c>
      <c r="D24" s="3">
        <v>438</v>
      </c>
      <c r="E24" s="3">
        <v>438</v>
      </c>
      <c r="F24" s="3" t="s">
        <v>57</v>
      </c>
      <c r="G24" s="5" t="s">
        <v>127</v>
      </c>
      <c r="H24" s="3" t="s">
        <v>59</v>
      </c>
      <c r="I24" s="3">
        <v>12</v>
      </c>
      <c r="J24" s="5" t="s">
        <v>133</v>
      </c>
      <c r="K24" s="5" t="s">
        <v>134</v>
      </c>
    </row>
    <row r="25" spans="1:11" x14ac:dyDescent="0.25">
      <c r="A25" s="1" t="s">
        <v>19</v>
      </c>
      <c r="B25" s="14" t="s">
        <v>101</v>
      </c>
      <c r="C25" s="5" t="s">
        <v>88</v>
      </c>
      <c r="D25" s="3">
        <v>1658</v>
      </c>
      <c r="E25" s="3">
        <v>1685</v>
      </c>
      <c r="F25" s="3" t="s">
        <v>57</v>
      </c>
      <c r="G25" s="5" t="s">
        <v>99</v>
      </c>
      <c r="H25" s="3" t="s">
        <v>59</v>
      </c>
      <c r="I25" s="3">
        <v>14</v>
      </c>
      <c r="K25" s="5" t="s">
        <v>100</v>
      </c>
    </row>
    <row r="26" spans="1:11" x14ac:dyDescent="0.25">
      <c r="A26" s="1" t="s">
        <v>20</v>
      </c>
      <c r="B26" s="14" t="s">
        <v>105</v>
      </c>
      <c r="C26" s="5" t="s">
        <v>88</v>
      </c>
      <c r="D26" s="3">
        <v>572</v>
      </c>
      <c r="E26" s="3">
        <v>572</v>
      </c>
      <c r="F26" s="3" t="s">
        <v>57</v>
      </c>
      <c r="G26" s="5" t="s">
        <v>136</v>
      </c>
      <c r="H26" s="3" t="s">
        <v>59</v>
      </c>
      <c r="I26" s="3">
        <v>14</v>
      </c>
      <c r="K26" s="5" t="s">
        <v>137</v>
      </c>
    </row>
    <row r="27" spans="1:11" x14ac:dyDescent="0.25">
      <c r="A27" s="1" t="s">
        <v>21</v>
      </c>
      <c r="B27" s="14" t="s">
        <v>55</v>
      </c>
      <c r="C27" s="5" t="s">
        <v>86</v>
      </c>
      <c r="D27" s="3">
        <v>154</v>
      </c>
      <c r="E27" s="3">
        <v>154</v>
      </c>
      <c r="F27" s="3" t="s">
        <v>57</v>
      </c>
      <c r="G27" s="5" t="s">
        <v>58</v>
      </c>
      <c r="H27" s="3" t="s">
        <v>59</v>
      </c>
      <c r="I27" s="3">
        <v>14</v>
      </c>
      <c r="K27" s="5" t="s">
        <v>87</v>
      </c>
    </row>
    <row r="28" spans="1:11" x14ac:dyDescent="0.25">
      <c r="A28" s="1" t="s">
        <v>22</v>
      </c>
      <c r="B28" s="14" t="s">
        <v>55</v>
      </c>
      <c r="C28" s="5" t="s">
        <v>82</v>
      </c>
      <c r="D28" s="3">
        <v>44</v>
      </c>
      <c r="E28" s="3">
        <v>79</v>
      </c>
      <c r="F28" s="3" t="s">
        <v>67</v>
      </c>
      <c r="G28" s="5" t="s">
        <v>136</v>
      </c>
      <c r="H28" s="3" t="s">
        <v>59</v>
      </c>
      <c r="I28" s="3">
        <v>14</v>
      </c>
      <c r="K28" s="5" t="s">
        <v>138</v>
      </c>
    </row>
    <row r="29" spans="1:11" x14ac:dyDescent="0.25">
      <c r="A29" s="1" t="s">
        <v>23</v>
      </c>
      <c r="B29" s="14" t="s">
        <v>105</v>
      </c>
      <c r="C29" s="5" t="s">
        <v>88</v>
      </c>
      <c r="D29" s="3">
        <v>679</v>
      </c>
      <c r="E29" s="3">
        <v>679</v>
      </c>
      <c r="F29" s="3" t="s">
        <v>67</v>
      </c>
      <c r="G29" s="5" t="s">
        <v>140</v>
      </c>
      <c r="H29" s="3" t="s">
        <v>59</v>
      </c>
      <c r="I29" s="3">
        <v>14</v>
      </c>
      <c r="K29" s="5" t="s">
        <v>139</v>
      </c>
    </row>
    <row r="30" spans="1:11" x14ac:dyDescent="0.25">
      <c r="A30" s="1" t="s">
        <v>24</v>
      </c>
      <c r="B30" s="14" t="s">
        <v>105</v>
      </c>
      <c r="C30" s="5" t="s">
        <v>88</v>
      </c>
      <c r="D30" s="3">
        <v>608</v>
      </c>
      <c r="E30" s="3">
        <v>608</v>
      </c>
      <c r="F30" s="3" t="s">
        <v>57</v>
      </c>
      <c r="G30" s="5" t="s">
        <v>141</v>
      </c>
      <c r="H30" s="3" t="s">
        <v>59</v>
      </c>
      <c r="I30" s="3">
        <v>14</v>
      </c>
      <c r="K30" s="5" t="s">
        <v>142</v>
      </c>
    </row>
    <row r="31" spans="1:11" x14ac:dyDescent="0.25">
      <c r="A31" s="1" t="s">
        <v>25</v>
      </c>
      <c r="B31" s="14" t="s">
        <v>105</v>
      </c>
      <c r="C31" s="5" t="s">
        <v>88</v>
      </c>
      <c r="D31" s="3">
        <v>529</v>
      </c>
      <c r="E31" s="3">
        <v>529</v>
      </c>
      <c r="F31" s="3" t="s">
        <v>57</v>
      </c>
      <c r="G31" s="5" t="s">
        <v>141</v>
      </c>
      <c r="H31" s="3" t="s">
        <v>59</v>
      </c>
      <c r="I31" s="3">
        <v>12</v>
      </c>
      <c r="K31" s="5" t="s">
        <v>142</v>
      </c>
    </row>
    <row r="32" spans="1:11" x14ac:dyDescent="0.25">
      <c r="A32" s="1" t="s">
        <v>26</v>
      </c>
      <c r="B32" s="14" t="s">
        <v>105</v>
      </c>
      <c r="C32" s="5" t="s">
        <v>88</v>
      </c>
      <c r="D32" s="3">
        <v>480</v>
      </c>
      <c r="E32" s="3">
        <v>480</v>
      </c>
      <c r="F32" s="3" t="s">
        <v>57</v>
      </c>
      <c r="G32" s="5" t="s">
        <v>72</v>
      </c>
      <c r="H32" s="3" t="s">
        <v>59</v>
      </c>
      <c r="I32" s="3">
        <v>14</v>
      </c>
      <c r="K32" s="5" t="s">
        <v>143</v>
      </c>
    </row>
    <row r="33" spans="1:11" x14ac:dyDescent="0.25">
      <c r="A33" s="1" t="s">
        <v>27</v>
      </c>
      <c r="B33" s="14" t="s">
        <v>105</v>
      </c>
      <c r="C33" s="5" t="s">
        <v>88</v>
      </c>
      <c r="D33" s="3">
        <v>699</v>
      </c>
      <c r="E33" s="3">
        <v>699</v>
      </c>
      <c r="F33" s="3" t="s">
        <v>57</v>
      </c>
      <c r="G33" s="5" t="s">
        <v>144</v>
      </c>
      <c r="H33" s="3" t="s">
        <v>59</v>
      </c>
      <c r="I33" s="3">
        <v>14</v>
      </c>
      <c r="K33" s="5" t="s">
        <v>145</v>
      </c>
    </row>
    <row r="34" spans="1:11" x14ac:dyDescent="0.25">
      <c r="A34" s="1" t="s">
        <v>28</v>
      </c>
      <c r="B34" s="14" t="s">
        <v>319</v>
      </c>
      <c r="C34" s="15" t="s">
        <v>94</v>
      </c>
      <c r="D34" s="3">
        <v>536</v>
      </c>
      <c r="E34" s="3">
        <v>536</v>
      </c>
      <c r="F34" s="3" t="s">
        <v>67</v>
      </c>
      <c r="G34" s="5" t="s">
        <v>146</v>
      </c>
      <c r="H34" s="3" t="s">
        <v>59</v>
      </c>
      <c r="I34" s="3">
        <v>14</v>
      </c>
      <c r="K34" s="5" t="s">
        <v>147</v>
      </c>
    </row>
    <row r="35" spans="1:11" s="14" customFormat="1" x14ac:dyDescent="0.25">
      <c r="A35" s="13" t="s">
        <v>29</v>
      </c>
      <c r="B35" s="14" t="s">
        <v>105</v>
      </c>
      <c r="C35" s="15" t="s">
        <v>88</v>
      </c>
      <c r="D35" s="16">
        <v>795</v>
      </c>
      <c r="E35" s="16">
        <v>795</v>
      </c>
      <c r="F35" s="16" t="s">
        <v>67</v>
      </c>
      <c r="G35" s="15" t="s">
        <v>159</v>
      </c>
      <c r="H35" s="16" t="s">
        <v>59</v>
      </c>
      <c r="I35" s="16">
        <v>14</v>
      </c>
      <c r="J35" s="15"/>
      <c r="K35" s="15" t="s">
        <v>148</v>
      </c>
    </row>
    <row r="36" spans="1:11" x14ac:dyDescent="0.25">
      <c r="A36" s="1" t="s">
        <v>30</v>
      </c>
      <c r="B36" s="14" t="s">
        <v>55</v>
      </c>
      <c r="C36" s="6" t="s">
        <v>61</v>
      </c>
      <c r="D36" s="3">
        <v>404</v>
      </c>
      <c r="E36" s="3">
        <v>808</v>
      </c>
      <c r="F36" s="3" t="s">
        <v>57</v>
      </c>
      <c r="G36" s="6" t="s">
        <v>62</v>
      </c>
      <c r="H36" s="3" t="s">
        <v>63</v>
      </c>
      <c r="I36" s="3">
        <v>14</v>
      </c>
      <c r="K36" s="5" t="s">
        <v>74</v>
      </c>
    </row>
    <row r="37" spans="1:11" x14ac:dyDescent="0.25">
      <c r="A37" s="1" t="s">
        <v>31</v>
      </c>
      <c r="B37" s="14" t="s">
        <v>105</v>
      </c>
      <c r="C37" t="s">
        <v>149</v>
      </c>
      <c r="D37" s="3">
        <v>557</v>
      </c>
      <c r="E37" s="3">
        <v>557</v>
      </c>
      <c r="F37" s="3" t="s">
        <v>67</v>
      </c>
      <c r="G37" s="5" t="s">
        <v>72</v>
      </c>
      <c r="H37" s="3" t="s">
        <v>59</v>
      </c>
      <c r="I37" s="3">
        <v>14</v>
      </c>
      <c r="K37" s="5" t="s">
        <v>150</v>
      </c>
    </row>
    <row r="38" spans="1:11" x14ac:dyDescent="0.25">
      <c r="A38" s="1" t="s">
        <v>32</v>
      </c>
      <c r="B38" s="14" t="s">
        <v>55</v>
      </c>
      <c r="C38" s="5" t="s">
        <v>65</v>
      </c>
      <c r="D38" s="3">
        <v>47</v>
      </c>
      <c r="E38" s="3">
        <v>47</v>
      </c>
      <c r="F38" s="3" t="s">
        <v>67</v>
      </c>
      <c r="G38" s="5" t="s">
        <v>66</v>
      </c>
      <c r="H38" s="3" t="s">
        <v>59</v>
      </c>
      <c r="I38" s="3">
        <v>14</v>
      </c>
      <c r="K38" s="5" t="s">
        <v>74</v>
      </c>
    </row>
    <row r="39" spans="1:11" x14ac:dyDescent="0.25">
      <c r="A39" s="1" t="s">
        <v>33</v>
      </c>
      <c r="B39" s="14" t="s">
        <v>105</v>
      </c>
      <c r="C39" s="5" t="s">
        <v>88</v>
      </c>
      <c r="D39" s="3">
        <v>1142</v>
      </c>
      <c r="E39" s="3">
        <v>1142</v>
      </c>
      <c r="F39" s="3" t="s">
        <v>67</v>
      </c>
      <c r="G39" s="5" t="s">
        <v>72</v>
      </c>
      <c r="H39" s="3" t="s">
        <v>59</v>
      </c>
      <c r="I39" s="3">
        <v>12</v>
      </c>
      <c r="K39" s="5" t="s">
        <v>151</v>
      </c>
    </row>
    <row r="40" spans="1:11" x14ac:dyDescent="0.25">
      <c r="A40" s="1" t="s">
        <v>34</v>
      </c>
      <c r="B40" s="14" t="s">
        <v>55</v>
      </c>
      <c r="C40" s="5" t="s">
        <v>83</v>
      </c>
      <c r="D40" s="3">
        <v>90</v>
      </c>
      <c r="E40" s="3">
        <v>179</v>
      </c>
      <c r="F40" s="3" t="s">
        <v>67</v>
      </c>
      <c r="G40" s="5" t="s">
        <v>84</v>
      </c>
      <c r="H40" s="3" t="s">
        <v>59</v>
      </c>
      <c r="I40" s="3">
        <v>13</v>
      </c>
      <c r="K40" s="5" t="s">
        <v>85</v>
      </c>
    </row>
    <row r="41" spans="1:11" x14ac:dyDescent="0.25">
      <c r="A41" s="1" t="s">
        <v>35</v>
      </c>
      <c r="B41" s="14" t="s">
        <v>55</v>
      </c>
      <c r="C41" s="5" t="s">
        <v>65</v>
      </c>
      <c r="D41" s="3">
        <v>25</v>
      </c>
      <c r="E41" s="3">
        <v>25</v>
      </c>
      <c r="F41" s="3" t="s">
        <v>67</v>
      </c>
      <c r="G41" s="5" t="s">
        <v>69</v>
      </c>
      <c r="H41" s="3" t="s">
        <v>59</v>
      </c>
      <c r="I41" s="3">
        <v>13</v>
      </c>
      <c r="J41" s="5" t="s">
        <v>70</v>
      </c>
      <c r="K41" s="5" t="s">
        <v>71</v>
      </c>
    </row>
    <row r="42" spans="1:11" x14ac:dyDescent="0.25">
      <c r="A42" s="1" t="s">
        <v>36</v>
      </c>
      <c r="B42" s="14" t="s">
        <v>105</v>
      </c>
      <c r="C42" s="5" t="s">
        <v>152</v>
      </c>
      <c r="D42" s="3">
        <v>1019</v>
      </c>
      <c r="E42" s="3">
        <v>1019</v>
      </c>
      <c r="F42" s="3" t="s">
        <v>57</v>
      </c>
      <c r="G42" s="5" t="s">
        <v>157</v>
      </c>
      <c r="H42" s="3" t="s">
        <v>63</v>
      </c>
      <c r="I42" s="3">
        <v>14</v>
      </c>
      <c r="K42" s="5" t="s">
        <v>153</v>
      </c>
    </row>
    <row r="43" spans="1:11" x14ac:dyDescent="0.25">
      <c r="A43" s="1" t="s">
        <v>37</v>
      </c>
      <c r="B43" s="14" t="s">
        <v>55</v>
      </c>
      <c r="C43" s="5" t="s">
        <v>78</v>
      </c>
      <c r="D43" s="3">
        <v>411</v>
      </c>
      <c r="E43" s="3">
        <v>411</v>
      </c>
      <c r="F43" s="3" t="s">
        <v>67</v>
      </c>
      <c r="G43" s="5" t="s">
        <v>79</v>
      </c>
      <c r="H43" s="3" t="s">
        <v>59</v>
      </c>
      <c r="I43" s="3">
        <v>14</v>
      </c>
      <c r="K43" s="5" t="s">
        <v>154</v>
      </c>
    </row>
    <row r="44" spans="1:11" x14ac:dyDescent="0.25">
      <c r="A44" s="1" t="s">
        <v>38</v>
      </c>
      <c r="B44" s="14" t="s">
        <v>55</v>
      </c>
      <c r="C44" s="5" t="s">
        <v>65</v>
      </c>
      <c r="D44" s="3">
        <v>57</v>
      </c>
      <c r="E44" s="3">
        <v>57</v>
      </c>
      <c r="F44" s="3" t="s">
        <v>67</v>
      </c>
      <c r="G44" s="5" t="s">
        <v>72</v>
      </c>
      <c r="H44" s="3" t="s">
        <v>59</v>
      </c>
      <c r="I44" s="3">
        <v>11</v>
      </c>
      <c r="J44" s="5" t="s">
        <v>73</v>
      </c>
      <c r="K44" s="5" t="s">
        <v>74</v>
      </c>
    </row>
    <row r="45" spans="1:11" x14ac:dyDescent="0.25">
      <c r="A45" s="1" t="s">
        <v>39</v>
      </c>
      <c r="B45" s="14" t="s">
        <v>105</v>
      </c>
      <c r="C45" s="5" t="s">
        <v>88</v>
      </c>
      <c r="D45" s="3">
        <v>513</v>
      </c>
      <c r="E45" s="3">
        <v>513</v>
      </c>
      <c r="F45" s="3" t="s">
        <v>57</v>
      </c>
      <c r="G45" s="5" t="s">
        <v>155</v>
      </c>
      <c r="H45" s="3" t="s">
        <v>59</v>
      </c>
      <c r="I45" s="16">
        <v>13</v>
      </c>
      <c r="K45" s="5" t="s">
        <v>156</v>
      </c>
    </row>
    <row r="46" spans="1:11" x14ac:dyDescent="0.25">
      <c r="A46" s="13" t="s">
        <v>40</v>
      </c>
      <c r="B46" s="14" t="s">
        <v>93</v>
      </c>
      <c r="C46" s="5" t="s">
        <v>92</v>
      </c>
      <c r="D46" s="3">
        <v>2240</v>
      </c>
      <c r="E46" s="3">
        <v>2539</v>
      </c>
      <c r="F46" s="3" t="s">
        <v>112</v>
      </c>
      <c r="G46" s="5" t="s">
        <v>170</v>
      </c>
      <c r="H46" s="3" t="s">
        <v>59</v>
      </c>
      <c r="I46" s="3">
        <v>14</v>
      </c>
      <c r="K46" s="5" t="s">
        <v>261</v>
      </c>
    </row>
    <row r="47" spans="1:11" x14ac:dyDescent="0.25">
      <c r="A47" s="13" t="s">
        <v>41</v>
      </c>
      <c r="B47" s="14" t="s">
        <v>55</v>
      </c>
      <c r="C47" s="5" t="s">
        <v>172</v>
      </c>
      <c r="D47" s="3">
        <v>47</v>
      </c>
      <c r="E47" s="3">
        <v>94</v>
      </c>
      <c r="F47" s="3" t="s">
        <v>67</v>
      </c>
      <c r="G47" s="5" t="s">
        <v>170</v>
      </c>
      <c r="H47" s="3" t="s">
        <v>59</v>
      </c>
      <c r="I47" s="16">
        <v>14</v>
      </c>
      <c r="K47" s="5" t="s">
        <v>171</v>
      </c>
    </row>
    <row r="48" spans="1:11" x14ac:dyDescent="0.25">
      <c r="A48" s="1" t="s">
        <v>110</v>
      </c>
      <c r="B48" s="14" t="s">
        <v>105</v>
      </c>
      <c r="C48" s="5" t="s">
        <v>88</v>
      </c>
      <c r="D48" s="3">
        <v>1641</v>
      </c>
      <c r="E48" s="3">
        <v>1641</v>
      </c>
      <c r="F48" s="3" t="s">
        <v>57</v>
      </c>
      <c r="G48" s="5" t="s">
        <v>126</v>
      </c>
      <c r="H48" s="3" t="s">
        <v>59</v>
      </c>
      <c r="I48" s="16">
        <v>14</v>
      </c>
      <c r="J48" s="5" t="s">
        <v>135</v>
      </c>
      <c r="K48" s="5" t="s">
        <v>158</v>
      </c>
    </row>
    <row r="49" spans="1:11" x14ac:dyDescent="0.25">
      <c r="A49" s="1" t="s">
        <v>111</v>
      </c>
      <c r="B49" s="14" t="s">
        <v>105</v>
      </c>
      <c r="C49" s="5" t="s">
        <v>88</v>
      </c>
      <c r="D49" s="3">
        <v>1873</v>
      </c>
      <c r="E49" s="3">
        <v>1873</v>
      </c>
      <c r="F49" s="3" t="s">
        <v>67</v>
      </c>
      <c r="G49" s="5" t="s">
        <v>126</v>
      </c>
      <c r="H49" s="3" t="s">
        <v>59</v>
      </c>
      <c r="I49" s="16">
        <v>14</v>
      </c>
      <c r="J49" s="5" t="s">
        <v>135</v>
      </c>
      <c r="K49" s="5" t="s">
        <v>158</v>
      </c>
    </row>
    <row r="50" spans="1:11" x14ac:dyDescent="0.25">
      <c r="A50" s="1" t="s">
        <v>42</v>
      </c>
      <c r="B50" s="14" t="s">
        <v>105</v>
      </c>
      <c r="C50" s="5" t="s">
        <v>88</v>
      </c>
      <c r="D50" s="3">
        <v>2423</v>
      </c>
      <c r="E50" s="3">
        <v>2423</v>
      </c>
      <c r="F50" s="3" t="s">
        <v>67</v>
      </c>
      <c r="G50" s="5" t="s">
        <v>126</v>
      </c>
      <c r="H50" s="3" t="s">
        <v>59</v>
      </c>
      <c r="I50" s="16">
        <v>14</v>
      </c>
      <c r="K50" s="5" t="s">
        <v>160</v>
      </c>
    </row>
    <row r="51" spans="1:11" x14ac:dyDescent="0.25">
      <c r="A51" s="1" t="s">
        <v>43</v>
      </c>
      <c r="B51" s="14" t="s">
        <v>266</v>
      </c>
      <c r="C51" s="5" t="s">
        <v>94</v>
      </c>
      <c r="D51" s="3">
        <v>131</v>
      </c>
      <c r="E51" s="3">
        <v>131</v>
      </c>
      <c r="F51" s="3" t="s">
        <v>67</v>
      </c>
      <c r="G51" s="5" t="s">
        <v>157</v>
      </c>
      <c r="H51" s="3" t="s">
        <v>63</v>
      </c>
      <c r="I51" s="3">
        <v>14</v>
      </c>
      <c r="K51" s="5" t="s">
        <v>161</v>
      </c>
    </row>
    <row r="52" spans="1:11" x14ac:dyDescent="0.25">
      <c r="A52" s="1" t="s">
        <v>44</v>
      </c>
      <c r="B52" s="14" t="s">
        <v>101</v>
      </c>
      <c r="C52" s="5" t="s">
        <v>88</v>
      </c>
      <c r="D52" s="16">
        <v>478</v>
      </c>
      <c r="E52" s="16">
        <v>478</v>
      </c>
      <c r="F52" s="3" t="s">
        <v>57</v>
      </c>
      <c r="G52" s="5" t="s">
        <v>162</v>
      </c>
      <c r="H52" s="3" t="s">
        <v>59</v>
      </c>
      <c r="I52" s="3">
        <v>10</v>
      </c>
      <c r="K52" s="5" t="s">
        <v>163</v>
      </c>
    </row>
    <row r="53" spans="1:11" x14ac:dyDescent="0.25">
      <c r="A53" s="1" t="s">
        <v>45</v>
      </c>
      <c r="B53" s="14" t="s">
        <v>105</v>
      </c>
      <c r="C53" s="5" t="s">
        <v>88</v>
      </c>
      <c r="D53" s="3">
        <v>1714</v>
      </c>
      <c r="E53" s="3">
        <v>1714</v>
      </c>
      <c r="F53" s="3" t="s">
        <v>112</v>
      </c>
      <c r="G53" s="5" t="s">
        <v>164</v>
      </c>
      <c r="H53" s="3" t="s">
        <v>59</v>
      </c>
      <c r="I53" s="3">
        <v>14</v>
      </c>
      <c r="J53" s="5" t="s">
        <v>166</v>
      </c>
      <c r="K53" s="5" t="s">
        <v>165</v>
      </c>
    </row>
    <row r="56" spans="1:11" ht="15" x14ac:dyDescent="0.25">
      <c r="A56"/>
    </row>
    <row r="57" spans="1:11" ht="15" x14ac:dyDescent="0.25">
      <c r="A57"/>
    </row>
    <row r="58" spans="1:11" ht="15" x14ac:dyDescent="0.25">
      <c r="A58"/>
    </row>
    <row r="59" spans="1:11" ht="15" x14ac:dyDescent="0.25">
      <c r="A59"/>
    </row>
    <row r="60" spans="1:11" ht="15" x14ac:dyDescent="0.25">
      <c r="A60"/>
    </row>
    <row r="61" spans="1:11" ht="15" x14ac:dyDescent="0.25">
      <c r="A61"/>
    </row>
    <row r="62" spans="1:11" ht="15" x14ac:dyDescent="0.25">
      <c r="A62"/>
    </row>
    <row r="63" spans="1:11" ht="15" x14ac:dyDescent="0.25">
      <c r="A63"/>
    </row>
    <row r="64" spans="1:11" ht="15" x14ac:dyDescent="0.25">
      <c r="A64"/>
    </row>
    <row r="65" spans="1:1" ht="15" x14ac:dyDescent="0.25">
      <c r="A65"/>
    </row>
    <row r="66" spans="1:1" ht="15" x14ac:dyDescent="0.25">
      <c r="A66"/>
    </row>
    <row r="67" spans="1:1" ht="15" x14ac:dyDescent="0.25">
      <c r="A67"/>
    </row>
    <row r="68" spans="1:1" ht="15" x14ac:dyDescent="0.25">
      <c r="A68"/>
    </row>
    <row r="69" spans="1:1" ht="15" x14ac:dyDescent="0.25">
      <c r="A69"/>
    </row>
    <row r="70" spans="1:1" ht="15" x14ac:dyDescent="0.25">
      <c r="A70"/>
    </row>
    <row r="71" spans="1:1" ht="15" x14ac:dyDescent="0.25">
      <c r="A71"/>
    </row>
    <row r="72" spans="1:1" ht="15" x14ac:dyDescent="0.25">
      <c r="A72"/>
    </row>
    <row r="73" spans="1:1" ht="15" x14ac:dyDescent="0.25">
      <c r="A73"/>
    </row>
    <row r="74" spans="1:1" ht="15" x14ac:dyDescent="0.25">
      <c r="A74"/>
    </row>
    <row r="75" spans="1:1" ht="15" x14ac:dyDescent="0.25">
      <c r="A75"/>
    </row>
    <row r="76" spans="1:1" ht="15" x14ac:dyDescent="0.25">
      <c r="A76"/>
    </row>
    <row r="77" spans="1:1" ht="15" x14ac:dyDescent="0.25">
      <c r="A77"/>
    </row>
    <row r="78" spans="1:1" ht="15" x14ac:dyDescent="0.25">
      <c r="A78"/>
    </row>
  </sheetData>
  <mergeCells count="1">
    <mergeCell ref="A1:J2"/>
  </mergeCells>
  <conditionalFormatting sqref="A1:A1048576">
    <cfRule type="duplicateValues" dxfId="0"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05A3C-878C-4A7A-AD1C-F62FDA87ACBA}">
  <dimension ref="A1:K38"/>
  <sheetViews>
    <sheetView workbookViewId="0">
      <selection activeCell="E4" sqref="E4:E5"/>
    </sheetView>
  </sheetViews>
  <sheetFormatPr defaultRowHeight="15" x14ac:dyDescent="0.25"/>
  <cols>
    <col min="1" max="1" width="17.85546875" bestFit="1" customWidth="1"/>
    <col min="2" max="2" width="9.140625" style="22" customWidth="1"/>
    <col min="3" max="3" width="33.7109375" style="22" customWidth="1"/>
    <col min="4" max="4" width="63.28515625" style="6" customWidth="1"/>
    <col min="5" max="5" width="21" bestFit="1" customWidth="1"/>
    <col min="6" max="6" width="17.85546875" style="22" bestFit="1" customWidth="1"/>
    <col min="7" max="7" width="10" style="22" customWidth="1"/>
    <col min="8" max="8" width="14.140625" style="22" customWidth="1"/>
    <col min="9" max="9" width="7.7109375" style="22" bestFit="1" customWidth="1"/>
    <col min="10" max="10" width="37" style="22" bestFit="1" customWidth="1"/>
    <col min="11" max="11" width="21.28515625" style="22" customWidth="1"/>
  </cols>
  <sheetData>
    <row r="1" spans="1:11" x14ac:dyDescent="0.25">
      <c r="A1" t="s">
        <v>321</v>
      </c>
      <c r="B1" s="34"/>
      <c r="C1" s="34"/>
      <c r="F1" s="34"/>
      <c r="G1" s="34"/>
      <c r="H1" s="34"/>
      <c r="I1" s="34"/>
      <c r="J1" s="34"/>
      <c r="K1" s="34"/>
    </row>
    <row r="2" spans="1:11" x14ac:dyDescent="0.25">
      <c r="B2" s="34"/>
      <c r="C2" s="34"/>
      <c r="F2" s="34"/>
      <c r="G2" s="34"/>
      <c r="H2" s="34"/>
      <c r="I2" s="34"/>
      <c r="J2" s="34"/>
      <c r="K2" s="34"/>
    </row>
    <row r="3" spans="1:11" s="21" customFormat="1" ht="64.5" customHeight="1" x14ac:dyDescent="0.25">
      <c r="A3" s="21" t="s">
        <v>106</v>
      </c>
      <c r="B3" s="23" t="s">
        <v>173</v>
      </c>
      <c r="C3" s="23" t="s">
        <v>243</v>
      </c>
      <c r="D3" s="24" t="s">
        <v>102</v>
      </c>
      <c r="E3" s="21" t="s">
        <v>242</v>
      </c>
      <c r="F3" s="23" t="s">
        <v>291</v>
      </c>
      <c r="G3" s="23" t="s">
        <v>292</v>
      </c>
      <c r="H3" s="23" t="s">
        <v>107</v>
      </c>
      <c r="I3" s="23" t="s">
        <v>108</v>
      </c>
      <c r="J3" s="10" t="s">
        <v>104</v>
      </c>
      <c r="K3" s="10" t="s">
        <v>103</v>
      </c>
    </row>
    <row r="4" spans="1:11" x14ac:dyDescent="0.25">
      <c r="A4" t="s">
        <v>26</v>
      </c>
      <c r="B4">
        <v>480</v>
      </c>
      <c r="C4" s="5" t="s">
        <v>88</v>
      </c>
      <c r="D4" s="6" t="s">
        <v>109</v>
      </c>
      <c r="E4" t="s">
        <v>241</v>
      </c>
      <c r="F4" s="4">
        <v>401</v>
      </c>
      <c r="G4" s="4" t="s">
        <v>193</v>
      </c>
      <c r="H4" s="4">
        <v>79</v>
      </c>
      <c r="I4" s="4" t="s">
        <v>194</v>
      </c>
      <c r="J4" s="22" t="s">
        <v>175</v>
      </c>
      <c r="K4" s="22" t="s">
        <v>293</v>
      </c>
    </row>
    <row r="5" spans="1:11" x14ac:dyDescent="0.25">
      <c r="A5" t="s">
        <v>4</v>
      </c>
      <c r="B5">
        <v>614</v>
      </c>
      <c r="C5" s="5" t="s">
        <v>121</v>
      </c>
      <c r="D5" s="6" t="s">
        <v>248</v>
      </c>
      <c r="E5" t="s">
        <v>241</v>
      </c>
      <c r="F5" s="4">
        <v>488</v>
      </c>
      <c r="G5" s="11" t="s">
        <v>180</v>
      </c>
      <c r="H5" s="4">
        <v>126</v>
      </c>
      <c r="I5" s="11" t="s">
        <v>181</v>
      </c>
      <c r="J5" s="22" t="s">
        <v>175</v>
      </c>
      <c r="K5" s="22" t="s">
        <v>174</v>
      </c>
    </row>
    <row r="6" spans="1:11" x14ac:dyDescent="0.25">
      <c r="A6" t="s">
        <v>24</v>
      </c>
      <c r="B6">
        <v>608</v>
      </c>
      <c r="C6" s="5" t="s">
        <v>88</v>
      </c>
      <c r="D6" s="6" t="s">
        <v>254</v>
      </c>
      <c r="E6" t="s">
        <v>245</v>
      </c>
      <c r="F6" s="4">
        <v>481</v>
      </c>
      <c r="G6" s="4" t="s">
        <v>209</v>
      </c>
      <c r="H6" s="4">
        <v>127</v>
      </c>
      <c r="I6" s="4" t="s">
        <v>210</v>
      </c>
      <c r="J6" s="22" t="s">
        <v>175</v>
      </c>
      <c r="K6" s="22" t="s">
        <v>294</v>
      </c>
    </row>
    <row r="7" spans="1:11" x14ac:dyDescent="0.25">
      <c r="A7" t="s">
        <v>29</v>
      </c>
      <c r="B7">
        <v>795</v>
      </c>
      <c r="C7" s="5" t="s">
        <v>88</v>
      </c>
      <c r="D7" s="6" t="s">
        <v>256</v>
      </c>
      <c r="E7" t="s">
        <v>245</v>
      </c>
      <c r="F7" s="4">
        <v>626</v>
      </c>
      <c r="G7" s="4" t="s">
        <v>213</v>
      </c>
      <c r="H7" s="4">
        <v>169</v>
      </c>
      <c r="I7" s="4" t="s">
        <v>214</v>
      </c>
      <c r="J7" s="22" t="s">
        <v>265</v>
      </c>
      <c r="K7" s="22" t="s">
        <v>174</v>
      </c>
    </row>
    <row r="8" spans="1:11" x14ac:dyDescent="0.25">
      <c r="A8" t="s">
        <v>17</v>
      </c>
      <c r="B8">
        <v>479</v>
      </c>
      <c r="C8" s="5" t="s">
        <v>88</v>
      </c>
      <c r="D8" s="6" t="s">
        <v>322</v>
      </c>
      <c r="E8" s="12" t="s">
        <v>178</v>
      </c>
      <c r="F8" s="4">
        <v>377</v>
      </c>
      <c r="G8" s="11" t="s">
        <v>179</v>
      </c>
      <c r="H8" s="4">
        <v>102</v>
      </c>
      <c r="I8" s="11" t="s">
        <v>260</v>
      </c>
      <c r="J8" s="22" t="s">
        <v>175</v>
      </c>
      <c r="K8" s="22" t="s">
        <v>293</v>
      </c>
    </row>
    <row r="9" spans="1:11" x14ac:dyDescent="0.25">
      <c r="A9" t="s">
        <v>31</v>
      </c>
      <c r="B9">
        <v>557</v>
      </c>
      <c r="C9" s="5" t="s">
        <v>149</v>
      </c>
      <c r="D9" s="6" t="s">
        <v>257</v>
      </c>
      <c r="E9" t="s">
        <v>245</v>
      </c>
      <c r="F9" s="4">
        <v>432</v>
      </c>
      <c r="G9" s="4" t="s">
        <v>195</v>
      </c>
      <c r="H9" s="4">
        <v>125</v>
      </c>
      <c r="I9" s="4" t="s">
        <v>196</v>
      </c>
      <c r="J9" s="22" t="s">
        <v>238</v>
      </c>
      <c r="K9" s="22" t="s">
        <v>174</v>
      </c>
    </row>
    <row r="10" spans="1:11" x14ac:dyDescent="0.25">
      <c r="A10" t="s">
        <v>3</v>
      </c>
      <c r="B10">
        <v>1202</v>
      </c>
      <c r="C10" s="5" t="s">
        <v>250</v>
      </c>
      <c r="D10" s="6" t="s">
        <v>109</v>
      </c>
      <c r="E10" t="s">
        <v>245</v>
      </c>
      <c r="F10" s="4">
        <v>927</v>
      </c>
      <c r="G10" s="4" t="s">
        <v>211</v>
      </c>
      <c r="H10" s="4">
        <v>275</v>
      </c>
      <c r="I10" s="4" t="s">
        <v>212</v>
      </c>
      <c r="J10" s="22" t="s">
        <v>175</v>
      </c>
      <c r="K10" s="22" t="s">
        <v>174</v>
      </c>
    </row>
    <row r="11" spans="1:11" x14ac:dyDescent="0.25">
      <c r="A11" t="s">
        <v>18</v>
      </c>
      <c r="B11">
        <v>438</v>
      </c>
      <c r="C11" s="5" t="s">
        <v>251</v>
      </c>
      <c r="D11" s="6" t="s">
        <v>109</v>
      </c>
      <c r="E11" s="12" t="s">
        <v>245</v>
      </c>
      <c r="F11" s="4">
        <v>337</v>
      </c>
      <c r="G11" s="4" t="s">
        <v>176</v>
      </c>
      <c r="H11" s="4">
        <v>101</v>
      </c>
      <c r="I11" s="4" t="s">
        <v>177</v>
      </c>
      <c r="J11" s="22" t="s">
        <v>175</v>
      </c>
      <c r="K11" s="22" t="s">
        <v>174</v>
      </c>
    </row>
    <row r="12" spans="1:11" x14ac:dyDescent="0.25">
      <c r="A12" t="s">
        <v>14</v>
      </c>
      <c r="B12">
        <v>379</v>
      </c>
      <c r="C12" s="5" t="s">
        <v>88</v>
      </c>
      <c r="D12" s="6" t="s">
        <v>109</v>
      </c>
      <c r="E12" t="s">
        <v>245</v>
      </c>
      <c r="F12" s="4">
        <v>291</v>
      </c>
      <c r="G12" s="4" t="s">
        <v>201</v>
      </c>
      <c r="H12" s="4">
        <v>88</v>
      </c>
      <c r="I12" s="4" t="s">
        <v>202</v>
      </c>
      <c r="J12" s="22" t="s">
        <v>240</v>
      </c>
      <c r="K12" s="22" t="s">
        <v>174</v>
      </c>
    </row>
    <row r="13" spans="1:11" x14ac:dyDescent="0.25">
      <c r="A13" t="s">
        <v>25</v>
      </c>
      <c r="B13">
        <v>529</v>
      </c>
      <c r="C13" s="5" t="s">
        <v>88</v>
      </c>
      <c r="D13" s="6" t="s">
        <v>254</v>
      </c>
      <c r="E13" t="s">
        <v>245</v>
      </c>
      <c r="F13" s="4">
        <v>406</v>
      </c>
      <c r="G13" s="11" t="s">
        <v>217</v>
      </c>
      <c r="H13" s="4">
        <v>123</v>
      </c>
      <c r="I13" s="11" t="s">
        <v>218</v>
      </c>
      <c r="J13" s="22" t="s">
        <v>175</v>
      </c>
      <c r="K13" s="22" t="s">
        <v>294</v>
      </c>
    </row>
    <row r="14" spans="1:11" x14ac:dyDescent="0.25">
      <c r="A14" t="s">
        <v>11</v>
      </c>
      <c r="B14">
        <v>675</v>
      </c>
      <c r="C14" s="5" t="s">
        <v>88</v>
      </c>
      <c r="D14" s="6" t="s">
        <v>323</v>
      </c>
      <c r="E14" t="s">
        <v>245</v>
      </c>
      <c r="F14" s="4">
        <v>518</v>
      </c>
      <c r="G14" s="4" t="s">
        <v>197</v>
      </c>
      <c r="H14" s="4">
        <v>157</v>
      </c>
      <c r="I14" s="4" t="s">
        <v>198</v>
      </c>
      <c r="J14" s="22" t="s">
        <v>239</v>
      </c>
      <c r="K14" s="22" t="s">
        <v>174</v>
      </c>
    </row>
    <row r="15" spans="1:11" x14ac:dyDescent="0.25">
      <c r="A15" t="s">
        <v>12</v>
      </c>
      <c r="B15">
        <v>889</v>
      </c>
      <c r="C15" s="5" t="s">
        <v>88</v>
      </c>
      <c r="D15" s="6" t="s">
        <v>324</v>
      </c>
      <c r="E15" t="s">
        <v>245</v>
      </c>
      <c r="F15" s="4">
        <v>680</v>
      </c>
      <c r="G15" s="4" t="s">
        <v>187</v>
      </c>
      <c r="H15" s="4">
        <v>209</v>
      </c>
      <c r="I15" s="4" t="s">
        <v>188</v>
      </c>
      <c r="J15" s="22" t="s">
        <v>175</v>
      </c>
      <c r="K15" s="22" t="s">
        <v>184</v>
      </c>
    </row>
    <row r="16" spans="1:11" x14ac:dyDescent="0.25">
      <c r="A16" t="s">
        <v>40</v>
      </c>
      <c r="B16">
        <f>SUM(F16,H16)</f>
        <v>2101</v>
      </c>
      <c r="C16" t="s">
        <v>244</v>
      </c>
      <c r="D16" s="6" t="s">
        <v>169</v>
      </c>
      <c r="E16" t="s">
        <v>241</v>
      </c>
      <c r="F16" s="4">
        <v>1590</v>
      </c>
      <c r="G16" s="4" t="s">
        <v>232</v>
      </c>
      <c r="H16" s="4">
        <v>511</v>
      </c>
      <c r="I16" s="4" t="s">
        <v>233</v>
      </c>
      <c r="J16" s="22" t="s">
        <v>175</v>
      </c>
      <c r="K16" s="22" t="s">
        <v>174</v>
      </c>
    </row>
    <row r="17" spans="1:11" x14ac:dyDescent="0.25">
      <c r="A17" t="s">
        <v>110</v>
      </c>
      <c r="B17">
        <v>1641</v>
      </c>
      <c r="C17" t="s">
        <v>244</v>
      </c>
      <c r="D17" s="6" t="s">
        <v>167</v>
      </c>
      <c r="E17" t="s">
        <v>245</v>
      </c>
      <c r="F17" s="4">
        <v>1240</v>
      </c>
      <c r="G17" s="4" t="s">
        <v>224</v>
      </c>
      <c r="H17" s="4">
        <v>401</v>
      </c>
      <c r="I17" s="4" t="s">
        <v>225</v>
      </c>
      <c r="J17" s="22" t="s">
        <v>175</v>
      </c>
      <c r="K17" s="22" t="s">
        <v>174</v>
      </c>
    </row>
    <row r="18" spans="1:11" x14ac:dyDescent="0.25">
      <c r="A18" t="s">
        <v>23</v>
      </c>
      <c r="B18">
        <v>679</v>
      </c>
      <c r="C18" s="5" t="s">
        <v>88</v>
      </c>
      <c r="D18" s="6" t="s">
        <v>253</v>
      </c>
      <c r="E18" t="s">
        <v>245</v>
      </c>
      <c r="F18" s="4">
        <v>510</v>
      </c>
      <c r="G18" s="4" t="s">
        <v>219</v>
      </c>
      <c r="H18" s="4">
        <v>169</v>
      </c>
      <c r="I18" s="4" t="s">
        <v>220</v>
      </c>
      <c r="J18" s="22" t="s">
        <v>175</v>
      </c>
      <c r="K18" s="22" t="s">
        <v>174</v>
      </c>
    </row>
    <row r="19" spans="1:11" x14ac:dyDescent="0.25">
      <c r="A19" t="s">
        <v>111</v>
      </c>
      <c r="B19">
        <v>1873</v>
      </c>
      <c r="C19" t="s">
        <v>244</v>
      </c>
      <c r="D19" s="6" t="s">
        <v>167</v>
      </c>
      <c r="E19" t="s">
        <v>245</v>
      </c>
      <c r="F19" s="4">
        <v>1404</v>
      </c>
      <c r="G19" s="4" t="s">
        <v>226</v>
      </c>
      <c r="H19" s="4">
        <v>469</v>
      </c>
      <c r="I19" s="4" t="s">
        <v>227</v>
      </c>
      <c r="J19" s="22" t="s">
        <v>175</v>
      </c>
      <c r="K19" s="22" t="s">
        <v>174</v>
      </c>
    </row>
    <row r="20" spans="1:11" x14ac:dyDescent="0.25">
      <c r="A20" t="s">
        <v>15</v>
      </c>
      <c r="B20">
        <v>620</v>
      </c>
      <c r="C20" s="5" t="s">
        <v>88</v>
      </c>
      <c r="D20" s="6" t="s">
        <v>109</v>
      </c>
      <c r="E20" t="s">
        <v>245</v>
      </c>
      <c r="F20" s="4">
        <v>464</v>
      </c>
      <c r="G20" s="4" t="s">
        <v>185</v>
      </c>
      <c r="H20" s="4">
        <v>156</v>
      </c>
      <c r="I20" s="4" t="s">
        <v>186</v>
      </c>
      <c r="J20" s="22" t="s">
        <v>175</v>
      </c>
      <c r="K20" s="22" t="s">
        <v>174</v>
      </c>
    </row>
    <row r="21" spans="1:11" x14ac:dyDescent="0.25">
      <c r="A21" t="s">
        <v>28</v>
      </c>
      <c r="B21">
        <v>536</v>
      </c>
      <c r="C21" s="5" t="s">
        <v>94</v>
      </c>
      <c r="D21" s="6" t="s">
        <v>109</v>
      </c>
      <c r="E21" t="s">
        <v>245</v>
      </c>
      <c r="F21" s="4">
        <v>400</v>
      </c>
      <c r="G21" s="4" t="s">
        <v>215</v>
      </c>
      <c r="H21" s="4">
        <v>136</v>
      </c>
      <c r="I21" s="4" t="s">
        <v>216</v>
      </c>
      <c r="J21" s="22" t="s">
        <v>175</v>
      </c>
      <c r="K21" s="22" t="s">
        <v>174</v>
      </c>
    </row>
    <row r="22" spans="1:11" x14ac:dyDescent="0.25">
      <c r="A22" t="s">
        <v>44</v>
      </c>
      <c r="B22">
        <v>478</v>
      </c>
      <c r="C22" t="s">
        <v>244</v>
      </c>
      <c r="D22" s="6" t="s">
        <v>168</v>
      </c>
      <c r="E22" t="s">
        <v>241</v>
      </c>
      <c r="F22" s="25">
        <v>356</v>
      </c>
      <c r="G22" s="25" t="s">
        <v>264</v>
      </c>
      <c r="H22" s="25">
        <v>122</v>
      </c>
      <c r="I22" s="25" t="s">
        <v>263</v>
      </c>
      <c r="J22" s="22" t="s">
        <v>175</v>
      </c>
      <c r="K22" s="22" t="s">
        <v>174</v>
      </c>
    </row>
    <row r="23" spans="1:11" x14ac:dyDescent="0.25">
      <c r="A23" t="s">
        <v>19</v>
      </c>
      <c r="B23">
        <v>1658</v>
      </c>
      <c r="C23" s="5" t="s">
        <v>88</v>
      </c>
      <c r="D23" s="6" t="s">
        <v>325</v>
      </c>
      <c r="E23" t="s">
        <v>241</v>
      </c>
      <c r="F23" s="4">
        <v>1232</v>
      </c>
      <c r="G23" s="4" t="s">
        <v>203</v>
      </c>
      <c r="H23" s="4">
        <v>426</v>
      </c>
      <c r="I23" s="4" t="s">
        <v>204</v>
      </c>
      <c r="J23" s="22" t="s">
        <v>175</v>
      </c>
      <c r="K23" s="22" t="s">
        <v>174</v>
      </c>
    </row>
    <row r="24" spans="1:11" x14ac:dyDescent="0.25">
      <c r="A24" t="s">
        <v>33</v>
      </c>
      <c r="B24">
        <v>1142</v>
      </c>
      <c r="C24" s="5" t="s">
        <v>88</v>
      </c>
      <c r="D24" s="6" t="s">
        <v>258</v>
      </c>
      <c r="E24" t="s">
        <v>245</v>
      </c>
      <c r="F24" s="4">
        <v>848</v>
      </c>
      <c r="G24" s="4" t="s">
        <v>199</v>
      </c>
      <c r="H24" s="4">
        <v>294</v>
      </c>
      <c r="I24" s="4" t="s">
        <v>200</v>
      </c>
      <c r="J24" s="22" t="s">
        <v>175</v>
      </c>
      <c r="K24" s="22" t="s">
        <v>174</v>
      </c>
    </row>
    <row r="25" spans="1:11" x14ac:dyDescent="0.25">
      <c r="A25" t="s">
        <v>27</v>
      </c>
      <c r="B25">
        <v>699</v>
      </c>
      <c r="C25" s="5" t="s">
        <v>88</v>
      </c>
      <c r="D25" s="6" t="s">
        <v>255</v>
      </c>
      <c r="E25" t="s">
        <v>245</v>
      </c>
      <c r="F25" s="4">
        <v>519</v>
      </c>
      <c r="G25" s="4" t="s">
        <v>182</v>
      </c>
      <c r="H25" s="4">
        <v>180</v>
      </c>
      <c r="I25" s="4" t="s">
        <v>183</v>
      </c>
      <c r="J25" s="22" t="s">
        <v>236</v>
      </c>
      <c r="K25" s="22" t="s">
        <v>174</v>
      </c>
    </row>
    <row r="26" spans="1:11" x14ac:dyDescent="0.25">
      <c r="A26" t="s">
        <v>43</v>
      </c>
      <c r="B26">
        <v>131</v>
      </c>
      <c r="C26" t="s">
        <v>94</v>
      </c>
      <c r="D26" s="6" t="s">
        <v>169</v>
      </c>
      <c r="E26" t="s">
        <v>245</v>
      </c>
      <c r="F26" s="4">
        <v>97</v>
      </c>
      <c r="G26" s="4" t="s">
        <v>295</v>
      </c>
      <c r="H26" s="4">
        <v>34</v>
      </c>
      <c r="I26" s="4" t="s">
        <v>296</v>
      </c>
      <c r="J26" s="22" t="s">
        <v>175</v>
      </c>
      <c r="K26" s="22" t="s">
        <v>174</v>
      </c>
    </row>
    <row r="27" spans="1:11" x14ac:dyDescent="0.25">
      <c r="A27" t="s">
        <v>1</v>
      </c>
      <c r="B27">
        <v>689</v>
      </c>
      <c r="C27" s="5" t="s">
        <v>115</v>
      </c>
      <c r="D27" s="6" t="s">
        <v>168</v>
      </c>
      <c r="E27" t="s">
        <v>247</v>
      </c>
      <c r="F27" s="4">
        <v>510</v>
      </c>
      <c r="G27" s="4" t="s">
        <v>191</v>
      </c>
      <c r="H27" s="4">
        <v>179</v>
      </c>
      <c r="I27" s="4" t="s">
        <v>192</v>
      </c>
      <c r="J27" s="22" t="s">
        <v>237</v>
      </c>
      <c r="K27" s="22" t="s">
        <v>174</v>
      </c>
    </row>
    <row r="28" spans="1:11" x14ac:dyDescent="0.25">
      <c r="A28" t="s">
        <v>39</v>
      </c>
      <c r="B28">
        <v>513</v>
      </c>
      <c r="C28" t="s">
        <v>244</v>
      </c>
      <c r="D28" s="6" t="s">
        <v>169</v>
      </c>
      <c r="E28" t="s">
        <v>245</v>
      </c>
      <c r="F28" s="4">
        <v>378</v>
      </c>
      <c r="G28" s="4" t="s">
        <v>234</v>
      </c>
      <c r="H28" s="4">
        <v>135</v>
      </c>
      <c r="I28" s="4" t="s">
        <v>235</v>
      </c>
      <c r="J28" s="22" t="s">
        <v>175</v>
      </c>
      <c r="K28" s="22" t="s">
        <v>174</v>
      </c>
    </row>
    <row r="29" spans="1:11" x14ac:dyDescent="0.25">
      <c r="A29" t="s">
        <v>45</v>
      </c>
      <c r="B29">
        <v>1714</v>
      </c>
      <c r="C29" t="s">
        <v>244</v>
      </c>
      <c r="D29" s="6" t="s">
        <v>169</v>
      </c>
      <c r="E29" t="s">
        <v>245</v>
      </c>
      <c r="F29" s="4">
        <v>1260</v>
      </c>
      <c r="G29" s="4" t="s">
        <v>230</v>
      </c>
      <c r="H29" s="4">
        <v>454</v>
      </c>
      <c r="I29" s="4" t="s">
        <v>231</v>
      </c>
      <c r="J29" s="22" t="s">
        <v>175</v>
      </c>
      <c r="K29" s="22" t="s">
        <v>174</v>
      </c>
    </row>
    <row r="30" spans="1:11" x14ac:dyDescent="0.25">
      <c r="A30" t="s">
        <v>13</v>
      </c>
      <c r="B30">
        <v>847</v>
      </c>
      <c r="C30" s="5" t="s">
        <v>88</v>
      </c>
      <c r="D30" s="6" t="s">
        <v>249</v>
      </c>
      <c r="E30" t="s">
        <v>245</v>
      </c>
      <c r="F30" s="4">
        <v>622</v>
      </c>
      <c r="G30" s="4" t="s">
        <v>205</v>
      </c>
      <c r="H30" s="4">
        <v>225</v>
      </c>
      <c r="I30" s="4" t="s">
        <v>206</v>
      </c>
      <c r="J30" s="22" t="s">
        <v>239</v>
      </c>
      <c r="K30" s="22" t="s">
        <v>174</v>
      </c>
    </row>
    <row r="31" spans="1:11" x14ac:dyDescent="0.25">
      <c r="A31" t="s">
        <v>0</v>
      </c>
      <c r="B31">
        <v>656</v>
      </c>
      <c r="C31" t="s">
        <v>88</v>
      </c>
      <c r="D31" s="6" t="s">
        <v>109</v>
      </c>
      <c r="E31" t="s">
        <v>245</v>
      </c>
      <c r="F31" s="4">
        <v>480</v>
      </c>
      <c r="G31" s="4" t="s">
        <v>246</v>
      </c>
      <c r="H31" s="4">
        <v>176</v>
      </c>
      <c r="I31" s="4" t="s">
        <v>223</v>
      </c>
      <c r="J31" s="22" t="s">
        <v>175</v>
      </c>
      <c r="K31" s="22" t="s">
        <v>174</v>
      </c>
    </row>
    <row r="32" spans="1:11" x14ac:dyDescent="0.25">
      <c r="A32" t="s">
        <v>20</v>
      </c>
      <c r="B32">
        <v>572</v>
      </c>
      <c r="C32" s="5" t="s">
        <v>88</v>
      </c>
      <c r="D32" s="6" t="s">
        <v>326</v>
      </c>
      <c r="E32" t="s">
        <v>245</v>
      </c>
      <c r="F32" s="4">
        <v>416</v>
      </c>
      <c r="G32" s="4" t="s">
        <v>221</v>
      </c>
      <c r="H32" s="4">
        <v>156</v>
      </c>
      <c r="I32" s="4" t="s">
        <v>222</v>
      </c>
      <c r="J32" s="22" t="s">
        <v>252</v>
      </c>
      <c r="K32" s="22" t="s">
        <v>174</v>
      </c>
    </row>
    <row r="33" spans="1:11" x14ac:dyDescent="0.25">
      <c r="A33" t="s">
        <v>42</v>
      </c>
      <c r="B33">
        <v>2423</v>
      </c>
      <c r="C33" t="s">
        <v>244</v>
      </c>
      <c r="D33" s="6" t="s">
        <v>167</v>
      </c>
      <c r="E33" t="s">
        <v>245</v>
      </c>
      <c r="F33" s="4">
        <v>1760</v>
      </c>
      <c r="G33" s="4" t="s">
        <v>228</v>
      </c>
      <c r="H33" s="4">
        <v>663</v>
      </c>
      <c r="I33" s="4" t="s">
        <v>229</v>
      </c>
      <c r="J33" s="33" t="s">
        <v>175</v>
      </c>
      <c r="K33" s="33" t="s">
        <v>174</v>
      </c>
    </row>
    <row r="34" spans="1:11" x14ac:dyDescent="0.25">
      <c r="A34" t="s">
        <v>36</v>
      </c>
      <c r="B34">
        <v>1019</v>
      </c>
      <c r="C34" s="5" t="s">
        <v>152</v>
      </c>
      <c r="D34" s="6" t="s">
        <v>320</v>
      </c>
      <c r="E34" t="s">
        <v>245</v>
      </c>
      <c r="F34" s="4">
        <v>695</v>
      </c>
      <c r="G34" s="4" t="s">
        <v>189</v>
      </c>
      <c r="H34" s="4">
        <v>324</v>
      </c>
      <c r="I34" s="4" t="s">
        <v>190</v>
      </c>
      <c r="J34" s="22" t="s">
        <v>259</v>
      </c>
      <c r="K34" s="22" t="s">
        <v>174</v>
      </c>
    </row>
    <row r="35" spans="1:11" x14ac:dyDescent="0.25">
      <c r="A35" t="s">
        <v>2</v>
      </c>
      <c r="B35">
        <v>2711</v>
      </c>
      <c r="C35" t="s">
        <v>88</v>
      </c>
      <c r="D35" s="6" t="s">
        <v>327</v>
      </c>
      <c r="E35" t="s">
        <v>245</v>
      </c>
      <c r="F35" s="4">
        <v>1785</v>
      </c>
      <c r="G35" s="4" t="s">
        <v>207</v>
      </c>
      <c r="H35" s="4">
        <v>926</v>
      </c>
      <c r="I35" s="4" t="s">
        <v>208</v>
      </c>
      <c r="J35" s="22" t="s">
        <v>175</v>
      </c>
      <c r="K35" s="22" t="s">
        <v>174</v>
      </c>
    </row>
    <row r="36" spans="1:11" x14ac:dyDescent="0.25">
      <c r="A36" s="12"/>
    </row>
    <row r="37" spans="1:11" x14ac:dyDescent="0.25">
      <c r="A37" s="12"/>
      <c r="B37" s="26"/>
    </row>
    <row r="38" spans="1:11" x14ac:dyDescent="0.25">
      <c r="A38" s="12"/>
    </row>
  </sheetData>
  <sortState xmlns:xlrd2="http://schemas.microsoft.com/office/spreadsheetml/2017/richdata2" ref="A4:K44">
    <sortCondition descending="1" ref="G3:G44"/>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2804D-37DB-4968-A7F0-6DF7AB965802}">
  <dimension ref="A1:D31"/>
  <sheetViews>
    <sheetView workbookViewId="0">
      <selection activeCell="G11" sqref="G10:G11"/>
    </sheetView>
  </sheetViews>
  <sheetFormatPr defaultRowHeight="15" x14ac:dyDescent="0.25"/>
  <cols>
    <col min="1" max="1" width="10.28515625" bestFit="1" customWidth="1"/>
    <col min="3" max="3" width="16" style="34" customWidth="1"/>
    <col min="4" max="4" width="18.140625" style="34" customWidth="1"/>
  </cols>
  <sheetData>
    <row r="1" spans="1:4" ht="43.5" customHeight="1" x14ac:dyDescent="0.25">
      <c r="A1" s="41" t="s">
        <v>379</v>
      </c>
      <c r="B1" s="41"/>
      <c r="C1" s="41"/>
      <c r="D1" s="41"/>
    </row>
    <row r="3" spans="1:4" ht="45" x14ac:dyDescent="0.25">
      <c r="A3" s="21"/>
      <c r="B3" s="21" t="s">
        <v>328</v>
      </c>
      <c r="C3" s="23" t="s">
        <v>329</v>
      </c>
      <c r="D3" s="23" t="s">
        <v>330</v>
      </c>
    </row>
    <row r="4" spans="1:4" x14ac:dyDescent="0.25">
      <c r="A4" s="42" t="s">
        <v>6</v>
      </c>
      <c r="B4" s="35" t="s">
        <v>331</v>
      </c>
      <c r="C4" s="36" t="s">
        <v>332</v>
      </c>
      <c r="D4" s="36" t="s">
        <v>333</v>
      </c>
    </row>
    <row r="5" spans="1:4" x14ac:dyDescent="0.25">
      <c r="A5" s="42"/>
      <c r="B5" s="37" t="s">
        <v>334</v>
      </c>
      <c r="C5" s="38" t="s">
        <v>335</v>
      </c>
      <c r="D5" s="38" t="s">
        <v>336</v>
      </c>
    </row>
    <row r="6" spans="1:4" x14ac:dyDescent="0.25">
      <c r="A6" s="42"/>
      <c r="B6" t="s">
        <v>337</v>
      </c>
      <c r="C6" s="34" t="s">
        <v>338</v>
      </c>
      <c r="D6" s="34" t="s">
        <v>333</v>
      </c>
    </row>
    <row r="7" spans="1:4" x14ac:dyDescent="0.25">
      <c r="A7" s="42"/>
      <c r="B7" t="s">
        <v>339</v>
      </c>
      <c r="C7" s="34" t="s">
        <v>340</v>
      </c>
      <c r="D7" s="34" t="s">
        <v>336</v>
      </c>
    </row>
    <row r="8" spans="1:4" x14ac:dyDescent="0.25">
      <c r="A8" s="42"/>
      <c r="B8" s="35" t="s">
        <v>341</v>
      </c>
      <c r="C8" s="36" t="s">
        <v>342</v>
      </c>
      <c r="D8" s="36" t="s">
        <v>336</v>
      </c>
    </row>
    <row r="9" spans="1:4" x14ac:dyDescent="0.25">
      <c r="A9" s="42"/>
      <c r="B9" t="s">
        <v>343</v>
      </c>
      <c r="C9" s="34" t="s">
        <v>344</v>
      </c>
      <c r="D9" s="34" t="s">
        <v>333</v>
      </c>
    </row>
    <row r="10" spans="1:4" x14ac:dyDescent="0.25">
      <c r="A10" s="42"/>
      <c r="B10" s="35" t="s">
        <v>345</v>
      </c>
      <c r="C10" s="36" t="s">
        <v>346</v>
      </c>
      <c r="D10" s="36" t="s">
        <v>333</v>
      </c>
    </row>
    <row r="11" spans="1:4" x14ac:dyDescent="0.25">
      <c r="A11" s="42"/>
      <c r="B11" t="s">
        <v>347</v>
      </c>
      <c r="C11" s="34" t="s">
        <v>273</v>
      </c>
      <c r="D11" s="34" t="s">
        <v>348</v>
      </c>
    </row>
    <row r="12" spans="1:4" x14ac:dyDescent="0.25">
      <c r="B12" s="35"/>
      <c r="C12" s="36"/>
      <c r="D12" s="36"/>
    </row>
    <row r="13" spans="1:4" x14ac:dyDescent="0.25">
      <c r="A13" s="42" t="s">
        <v>19</v>
      </c>
      <c r="B13" s="35" t="s">
        <v>349</v>
      </c>
      <c r="C13" s="36" t="s">
        <v>344</v>
      </c>
      <c r="D13" s="36" t="s">
        <v>333</v>
      </c>
    </row>
    <row r="14" spans="1:4" x14ac:dyDescent="0.25">
      <c r="A14" s="42"/>
      <c r="B14" t="s">
        <v>350</v>
      </c>
      <c r="C14" s="34" t="s">
        <v>368</v>
      </c>
      <c r="D14" s="34" t="s">
        <v>336</v>
      </c>
    </row>
    <row r="15" spans="1:4" x14ac:dyDescent="0.25">
      <c r="A15" s="42"/>
      <c r="B15" s="35" t="s">
        <v>351</v>
      </c>
      <c r="C15" s="36" t="s">
        <v>275</v>
      </c>
      <c r="D15" s="36" t="s">
        <v>348</v>
      </c>
    </row>
    <row r="16" spans="1:4" x14ac:dyDescent="0.25">
      <c r="A16" s="42"/>
      <c r="B16" t="s">
        <v>352</v>
      </c>
      <c r="C16" s="34" t="s">
        <v>287</v>
      </c>
      <c r="D16" s="34" t="s">
        <v>333</v>
      </c>
    </row>
    <row r="17" spans="1:4" x14ac:dyDescent="0.25">
      <c r="A17" s="42"/>
      <c r="B17" s="35" t="s">
        <v>353</v>
      </c>
      <c r="C17" s="36" t="s">
        <v>369</v>
      </c>
      <c r="D17" s="36" t="s">
        <v>348</v>
      </c>
    </row>
    <row r="18" spans="1:4" x14ac:dyDescent="0.25">
      <c r="A18" s="42"/>
      <c r="B18" t="s">
        <v>354</v>
      </c>
      <c r="C18" s="34" t="s">
        <v>370</v>
      </c>
      <c r="D18" s="34" t="s">
        <v>333</v>
      </c>
    </row>
    <row r="19" spans="1:4" x14ac:dyDescent="0.25">
      <c r="A19" s="42"/>
      <c r="B19" s="35" t="s">
        <v>355</v>
      </c>
      <c r="C19" s="36" t="s">
        <v>284</v>
      </c>
      <c r="D19" s="36" t="s">
        <v>348</v>
      </c>
    </row>
    <row r="20" spans="1:4" x14ac:dyDescent="0.25">
      <c r="A20" s="42"/>
      <c r="B20" t="s">
        <v>356</v>
      </c>
      <c r="C20" s="34" t="s">
        <v>371</v>
      </c>
      <c r="D20" s="34" t="s">
        <v>333</v>
      </c>
    </row>
    <row r="21" spans="1:4" x14ac:dyDescent="0.25">
      <c r="A21" s="42"/>
      <c r="B21" s="35" t="s">
        <v>357</v>
      </c>
      <c r="C21" s="36" t="s">
        <v>369</v>
      </c>
      <c r="D21" s="36" t="s">
        <v>348</v>
      </c>
    </row>
    <row r="22" spans="1:4" x14ac:dyDescent="0.25">
      <c r="A22" s="42"/>
      <c r="B22" t="s">
        <v>358</v>
      </c>
      <c r="C22" s="34" t="s">
        <v>372</v>
      </c>
      <c r="D22" s="34" t="s">
        <v>333</v>
      </c>
    </row>
    <row r="23" spans="1:4" x14ac:dyDescent="0.25">
      <c r="A23" s="42"/>
      <c r="B23" s="35" t="s">
        <v>359</v>
      </c>
      <c r="C23" s="36" t="s">
        <v>373</v>
      </c>
      <c r="D23" s="36" t="s">
        <v>333</v>
      </c>
    </row>
    <row r="24" spans="1:4" x14ac:dyDescent="0.25">
      <c r="A24" s="42"/>
      <c r="B24" t="s">
        <v>360</v>
      </c>
      <c r="C24" s="34" t="s">
        <v>374</v>
      </c>
      <c r="D24" s="34" t="s">
        <v>336</v>
      </c>
    </row>
    <row r="25" spans="1:4" x14ac:dyDescent="0.25">
      <c r="A25" s="42"/>
      <c r="B25" s="35" t="s">
        <v>361</v>
      </c>
      <c r="C25" s="36" t="s">
        <v>370</v>
      </c>
      <c r="D25" s="36" t="s">
        <v>333</v>
      </c>
    </row>
    <row r="26" spans="1:4" x14ac:dyDescent="0.25">
      <c r="A26" s="42"/>
      <c r="B26" t="s">
        <v>362</v>
      </c>
      <c r="C26" s="34" t="s">
        <v>284</v>
      </c>
      <c r="D26" s="34" t="s">
        <v>348</v>
      </c>
    </row>
    <row r="27" spans="1:4" x14ac:dyDescent="0.25">
      <c r="A27" s="42"/>
      <c r="B27" s="35" t="s">
        <v>363</v>
      </c>
      <c r="C27" s="36" t="s">
        <v>375</v>
      </c>
      <c r="D27" s="36" t="s">
        <v>336</v>
      </c>
    </row>
    <row r="28" spans="1:4" x14ac:dyDescent="0.25">
      <c r="A28" s="42"/>
      <c r="B28" t="s">
        <v>364</v>
      </c>
      <c r="C28" s="34" t="s">
        <v>371</v>
      </c>
      <c r="D28" s="34" t="s">
        <v>333</v>
      </c>
    </row>
    <row r="29" spans="1:4" x14ac:dyDescent="0.25">
      <c r="A29" s="42"/>
      <c r="B29" s="35" t="s">
        <v>365</v>
      </c>
      <c r="C29" s="36" t="s">
        <v>376</v>
      </c>
      <c r="D29" s="36" t="s">
        <v>333</v>
      </c>
    </row>
    <row r="30" spans="1:4" x14ac:dyDescent="0.25">
      <c r="A30" s="42"/>
      <c r="B30" t="s">
        <v>366</v>
      </c>
      <c r="C30" s="34" t="s">
        <v>377</v>
      </c>
      <c r="D30" s="34" t="s">
        <v>336</v>
      </c>
    </row>
    <row r="31" spans="1:4" x14ac:dyDescent="0.25">
      <c r="B31" s="35"/>
      <c r="C31" s="36"/>
      <c r="D31" s="36"/>
    </row>
  </sheetData>
  <mergeCells count="3">
    <mergeCell ref="A1:D1"/>
    <mergeCell ref="A4:A11"/>
    <mergeCell ref="A13:A3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E0513-9F72-4CF3-955F-18FB6FBC53D9}">
  <dimension ref="A1:G7"/>
  <sheetViews>
    <sheetView workbookViewId="0">
      <selection sqref="A1:G1"/>
    </sheetView>
  </sheetViews>
  <sheetFormatPr defaultRowHeight="15" x14ac:dyDescent="0.25"/>
  <cols>
    <col min="1" max="1" width="10.28515625" bestFit="1" customWidth="1"/>
    <col min="2" max="2" width="18.140625" customWidth="1"/>
    <col min="3" max="3" width="15.5703125" customWidth="1"/>
    <col min="4" max="4" width="2.5703125" customWidth="1"/>
    <col min="5" max="5" width="23.42578125" customWidth="1"/>
    <col min="6" max="6" width="23.5703125" customWidth="1"/>
    <col min="7" max="7" width="9.5703125" customWidth="1"/>
  </cols>
  <sheetData>
    <row r="1" spans="1:7" ht="62.25" customHeight="1" x14ac:dyDescent="0.25">
      <c r="A1" s="41" t="s">
        <v>367</v>
      </c>
      <c r="B1" s="41"/>
      <c r="C1" s="41"/>
      <c r="D1" s="41"/>
      <c r="E1" s="41"/>
      <c r="F1" s="41"/>
      <c r="G1" s="41"/>
    </row>
    <row r="3" spans="1:7" s="21" customFormat="1" ht="30" x14ac:dyDescent="0.25">
      <c r="B3" s="21" t="s">
        <v>298</v>
      </c>
      <c r="C3" s="21" t="s">
        <v>318</v>
      </c>
      <c r="E3" s="21" t="s">
        <v>300</v>
      </c>
      <c r="F3" s="21" t="s">
        <v>301</v>
      </c>
      <c r="G3" s="21" t="s">
        <v>297</v>
      </c>
    </row>
    <row r="4" spans="1:7" x14ac:dyDescent="0.25">
      <c r="A4" t="s">
        <v>17</v>
      </c>
      <c r="B4" t="s">
        <v>299</v>
      </c>
      <c r="C4" t="s">
        <v>302</v>
      </c>
      <c r="E4" t="s">
        <v>314</v>
      </c>
      <c r="F4" t="s">
        <v>303</v>
      </c>
      <c r="G4" t="s">
        <v>304</v>
      </c>
    </row>
    <row r="5" spans="1:7" x14ac:dyDescent="0.25">
      <c r="A5" t="s">
        <v>19</v>
      </c>
      <c r="B5" t="s">
        <v>305</v>
      </c>
      <c r="C5" t="s">
        <v>306</v>
      </c>
      <c r="E5" t="s">
        <v>315</v>
      </c>
      <c r="F5" t="s">
        <v>307</v>
      </c>
      <c r="G5" t="s">
        <v>304</v>
      </c>
    </row>
    <row r="6" spans="1:7" x14ac:dyDescent="0.25">
      <c r="A6" t="s">
        <v>40</v>
      </c>
      <c r="B6" t="s">
        <v>308</v>
      </c>
      <c r="C6" t="s">
        <v>309</v>
      </c>
      <c r="E6" t="s">
        <v>316</v>
      </c>
      <c r="F6" t="s">
        <v>310</v>
      </c>
      <c r="G6" t="s">
        <v>271</v>
      </c>
    </row>
    <row r="7" spans="1:7" x14ac:dyDescent="0.25">
      <c r="A7" t="s">
        <v>44</v>
      </c>
      <c r="B7" t="s">
        <v>311</v>
      </c>
      <c r="C7" t="s">
        <v>312</v>
      </c>
      <c r="E7" t="s">
        <v>317</v>
      </c>
      <c r="F7" t="s">
        <v>313</v>
      </c>
      <c r="G7" t="s">
        <v>304</v>
      </c>
    </row>
  </sheetData>
  <mergeCells count="1">
    <mergeCell ref="A1:G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3C5D2-A317-4A62-91AB-DF3D57B70510}">
  <dimension ref="A1:D18"/>
  <sheetViews>
    <sheetView workbookViewId="0">
      <selection sqref="A1:D3"/>
    </sheetView>
  </sheetViews>
  <sheetFormatPr defaultRowHeight="15" x14ac:dyDescent="0.25"/>
  <cols>
    <col min="1" max="1" width="12.140625" style="2" customWidth="1"/>
    <col min="2" max="4" width="44.28515625" style="2" customWidth="1"/>
    <col min="5" max="16384" width="9.140625" style="2"/>
  </cols>
  <sheetData>
    <row r="1" spans="1:4" ht="15.75" customHeight="1" x14ac:dyDescent="0.25">
      <c r="A1" s="43" t="s">
        <v>380</v>
      </c>
      <c r="B1" s="43"/>
      <c r="C1" s="43"/>
      <c r="D1" s="43"/>
    </row>
    <row r="2" spans="1:4" x14ac:dyDescent="0.25">
      <c r="A2" s="43"/>
      <c r="B2" s="43"/>
      <c r="C2" s="43"/>
      <c r="D2" s="43"/>
    </row>
    <row r="3" spans="1:4" ht="51" customHeight="1" x14ac:dyDescent="0.25">
      <c r="A3" s="43"/>
      <c r="B3" s="43"/>
      <c r="C3" s="43"/>
      <c r="D3" s="43"/>
    </row>
    <row r="6" spans="1:4" ht="30.75" thickBot="1" x14ac:dyDescent="0.3">
      <c r="A6" s="8"/>
      <c r="B6" s="10" t="s">
        <v>267</v>
      </c>
      <c r="C6" s="10" t="s">
        <v>268</v>
      </c>
      <c r="D6" s="10" t="s">
        <v>269</v>
      </c>
    </row>
    <row r="7" spans="1:4" x14ac:dyDescent="0.25">
      <c r="A7" s="27" t="s">
        <v>270</v>
      </c>
      <c r="B7" s="28" t="s">
        <v>271</v>
      </c>
      <c r="C7" s="28" t="s">
        <v>272</v>
      </c>
      <c r="D7" s="28" t="s">
        <v>273</v>
      </c>
    </row>
    <row r="8" spans="1:4" x14ac:dyDescent="0.25">
      <c r="A8" s="29" t="s">
        <v>274</v>
      </c>
      <c r="B8" s="3" t="s">
        <v>271</v>
      </c>
      <c r="C8" s="3" t="s">
        <v>272</v>
      </c>
      <c r="D8" s="3" t="s">
        <v>275</v>
      </c>
    </row>
    <row r="9" spans="1:4" x14ac:dyDescent="0.25">
      <c r="A9" s="29" t="s">
        <v>276</v>
      </c>
      <c r="B9" s="3" t="s">
        <v>271</v>
      </c>
      <c r="C9" s="3" t="s">
        <v>277</v>
      </c>
      <c r="D9" s="3" t="s">
        <v>278</v>
      </c>
    </row>
    <row r="10" spans="1:4" x14ac:dyDescent="0.25">
      <c r="A10" s="29" t="s">
        <v>279</v>
      </c>
      <c r="B10" s="3" t="s">
        <v>271</v>
      </c>
      <c r="C10" s="3" t="s">
        <v>280</v>
      </c>
      <c r="D10" s="3" t="s">
        <v>280</v>
      </c>
    </row>
    <row r="11" spans="1:4" x14ac:dyDescent="0.25">
      <c r="A11" s="29" t="s">
        <v>281</v>
      </c>
      <c r="B11" s="3" t="s">
        <v>271</v>
      </c>
      <c r="C11" s="3" t="s">
        <v>272</v>
      </c>
      <c r="D11" s="3" t="s">
        <v>278</v>
      </c>
    </row>
    <row r="12" spans="1:4" x14ac:dyDescent="0.25">
      <c r="A12" s="29" t="s">
        <v>282</v>
      </c>
      <c r="B12" s="3" t="s">
        <v>283</v>
      </c>
      <c r="C12" s="3" t="s">
        <v>277</v>
      </c>
      <c r="D12" s="3" t="s">
        <v>284</v>
      </c>
    </row>
    <row r="13" spans="1:4" x14ac:dyDescent="0.25">
      <c r="A13" s="29" t="s">
        <v>285</v>
      </c>
      <c r="B13" s="3" t="s">
        <v>271</v>
      </c>
      <c r="C13" s="3" t="s">
        <v>284</v>
      </c>
      <c r="D13" s="3" t="s">
        <v>280</v>
      </c>
    </row>
    <row r="14" spans="1:4" x14ac:dyDescent="0.25">
      <c r="A14" s="29"/>
      <c r="B14" s="3"/>
      <c r="C14" s="3"/>
      <c r="D14" s="3"/>
    </row>
    <row r="15" spans="1:4" ht="15.75" thickBot="1" x14ac:dyDescent="0.3">
      <c r="A15" s="30" t="s">
        <v>286</v>
      </c>
      <c r="B15" s="31" t="s">
        <v>277</v>
      </c>
      <c r="C15" s="31" t="s">
        <v>287</v>
      </c>
      <c r="D15" s="31" t="s">
        <v>288</v>
      </c>
    </row>
    <row r="16" spans="1:4" ht="30" customHeight="1" x14ac:dyDescent="0.25">
      <c r="A16" s="44" t="s">
        <v>290</v>
      </c>
      <c r="B16" s="44"/>
      <c r="C16" s="44"/>
      <c r="D16" s="44"/>
    </row>
    <row r="18" spans="1:1" ht="15.75" x14ac:dyDescent="0.25">
      <c r="A18" s="32" t="s">
        <v>289</v>
      </c>
    </row>
  </sheetData>
  <mergeCells count="2">
    <mergeCell ref="A1:D3"/>
    <mergeCell ref="A16:D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Suppl Table 1</vt:lpstr>
      <vt:lpstr>Suppl Table 2</vt:lpstr>
      <vt:lpstr>Suppl Table 3</vt:lpstr>
      <vt:lpstr>Suppl Table 4</vt:lpstr>
      <vt:lpstr>Suppl Table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Saara Marttila (TAU)</dc:creator>
  <cp:lastModifiedBy>Saara Marttila (TAU)</cp:lastModifiedBy>
  <dcterms:created xsi:type="dcterms:W3CDTF">2022-03-22T09:39:27Z</dcterms:created>
  <dcterms:modified xsi:type="dcterms:W3CDTF">2022-08-29T07:34:51Z</dcterms:modified>
</cp:coreProperties>
</file>